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ckview\Documents\"/>
    </mc:Choice>
  </mc:AlternateContent>
  <bookViews>
    <workbookView xWindow="0" yWindow="0" windowWidth="19200" windowHeight="7755"/>
  </bookViews>
  <sheets>
    <sheet name="Cover" sheetId="17" r:id="rId1"/>
    <sheet name="Page 1" sheetId="1" r:id="rId2"/>
    <sheet name="Page 2" sheetId="2" r:id="rId3"/>
    <sheet name="Page 3" sheetId="3" r:id="rId4"/>
    <sheet name="Page 4" sheetId="18" r:id="rId5"/>
  </sheets>
  <definedNames>
    <definedName name="_xlnm.Print_Area" localSheetId="0">Cover!$A$1:$D$44</definedName>
    <definedName name="_xlnm.Print_Area" localSheetId="2">'Page 2'!$A$1:$K$36</definedName>
    <definedName name="_xlnm.Print_Area" localSheetId="4">'Page 4'!$A$1:$I$33</definedName>
  </definedNames>
  <calcPr calcId="152511"/>
</workbook>
</file>

<file path=xl/calcChain.xml><?xml version="1.0" encoding="utf-8"?>
<calcChain xmlns="http://schemas.openxmlformats.org/spreadsheetml/2006/main">
  <c r="H25" i="18" l="1"/>
  <c r="G25" i="18"/>
  <c r="C25" i="18"/>
  <c r="H28" i="18"/>
  <c r="D25" i="18"/>
  <c r="J5" i="2"/>
  <c r="J6" i="2"/>
  <c r="J7" i="2"/>
  <c r="J35" i="2" s="1"/>
  <c r="D39" i="2" s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I5" i="2"/>
  <c r="I35" i="2" s="1"/>
  <c r="I4" i="2"/>
  <c r="K4" i="2" s="1"/>
  <c r="K5" i="2" s="1"/>
  <c r="I6" i="2"/>
  <c r="I7" i="2"/>
  <c r="I8" i="2"/>
  <c r="I9" i="2"/>
  <c r="I10" i="2"/>
  <c r="I11" i="2"/>
  <c r="K11" i="2" s="1"/>
  <c r="I12" i="2"/>
  <c r="I13" i="2"/>
  <c r="I14" i="2"/>
  <c r="I15" i="2"/>
  <c r="K15" i="2" s="1"/>
  <c r="I16" i="2"/>
  <c r="I17" i="2"/>
  <c r="I18" i="2"/>
  <c r="I19" i="2"/>
  <c r="I20" i="2"/>
  <c r="I21" i="2"/>
  <c r="I22" i="2"/>
  <c r="I23" i="2"/>
  <c r="K23" i="2" s="1"/>
  <c r="I24" i="2"/>
  <c r="I25" i="2"/>
  <c r="I26" i="2"/>
  <c r="I27" i="2"/>
  <c r="K27" i="2" s="1"/>
  <c r="I28" i="2"/>
  <c r="I29" i="2"/>
  <c r="I30" i="2"/>
  <c r="I31" i="2"/>
  <c r="K31" i="2" s="1"/>
  <c r="I32" i="2"/>
  <c r="I33" i="2"/>
  <c r="I34" i="2"/>
  <c r="K33" i="2"/>
  <c r="C35" i="2"/>
  <c r="D35" i="2"/>
  <c r="F35" i="2"/>
  <c r="G35" i="2"/>
  <c r="B25" i="3"/>
  <c r="E21" i="1"/>
  <c r="E23" i="1" s="1"/>
  <c r="C25" i="3"/>
  <c r="F21" i="1" s="1"/>
  <c r="F23" i="1" s="1"/>
  <c r="J21" i="1"/>
  <c r="J23" i="1" s="1"/>
  <c r="G25" i="3"/>
  <c r="K21" i="1" s="1"/>
  <c r="K23" i="1" s="1"/>
  <c r="K24" i="2"/>
  <c r="K16" i="2"/>
  <c r="K8" i="2"/>
  <c r="D36" i="2"/>
  <c r="K32" i="2"/>
  <c r="K28" i="2"/>
  <c r="K26" i="2"/>
  <c r="K25" i="2"/>
  <c r="K20" i="2"/>
  <c r="K18" i="2"/>
  <c r="K17" i="2"/>
  <c r="K12" i="2"/>
  <c r="K30" i="2"/>
  <c r="K29" i="2"/>
  <c r="K22" i="2"/>
  <c r="K21" i="2"/>
  <c r="K13" i="2"/>
  <c r="K10" i="2"/>
  <c r="K9" i="2"/>
  <c r="K19" i="2"/>
  <c r="K14" i="2"/>
  <c r="K6" i="2" l="1"/>
  <c r="K7" i="2" s="1"/>
  <c r="K35" i="2"/>
  <c r="G36" i="2"/>
  <c r="I36" i="2"/>
  <c r="C39" i="2"/>
  <c r="K34" i="2"/>
  <c r="B37" i="3"/>
  <c r="F37" i="3"/>
</calcChain>
</file>

<file path=xl/sharedStrings.xml><?xml version="1.0" encoding="utf-8"?>
<sst xmlns="http://schemas.openxmlformats.org/spreadsheetml/2006/main" count="128" uniqueCount="89">
  <si>
    <t>1.  List any CDBG projects from which repayment will or should occur</t>
  </si>
  <si>
    <t>Annual</t>
  </si>
  <si>
    <t>Balance</t>
  </si>
  <si>
    <t>Payments</t>
  </si>
  <si>
    <t>Agreement</t>
  </si>
  <si>
    <t>Date</t>
  </si>
  <si>
    <t>Grant</t>
  </si>
  <si>
    <t>Loan\Lease</t>
  </si>
  <si>
    <t>Received</t>
  </si>
  <si>
    <t>Principal &amp;</t>
  </si>
  <si>
    <t>On</t>
  </si>
  <si>
    <t>Grant Number</t>
  </si>
  <si>
    <t>Type</t>
  </si>
  <si>
    <t>Closed</t>
  </si>
  <si>
    <t>Amount</t>
  </si>
  <si>
    <t>Rate</t>
  </si>
  <si>
    <t>Term</t>
  </si>
  <si>
    <t>To Date</t>
  </si>
  <si>
    <t>Interest</t>
  </si>
  <si>
    <t>Total</t>
  </si>
  <si>
    <t>Interest Earned from Bank</t>
  </si>
  <si>
    <r>
      <t>*</t>
    </r>
    <r>
      <rPr>
        <sz val="10"/>
        <rFont val="Helvetica"/>
      </rPr>
      <t xml:space="preserve"> </t>
    </r>
    <r>
      <rPr>
        <b/>
        <i/>
        <sz val="9"/>
        <rFont val="Helvetica"/>
      </rPr>
      <t>If no, attach separate sheet indicating date of last payment, amount delinquent and action being taken by the community</t>
    </r>
  </si>
  <si>
    <t>All Transactions</t>
  </si>
  <si>
    <t>Project Action</t>
  </si>
  <si>
    <t>Receipt</t>
  </si>
  <si>
    <t>Expenditure</t>
  </si>
  <si>
    <r>
      <t xml:space="preserve">Balance Forward </t>
    </r>
    <r>
      <rPr>
        <i/>
        <sz val="10"/>
        <rFont val="Helvetica"/>
      </rPr>
      <t>(from last report)</t>
    </r>
  </si>
  <si>
    <r>
      <t xml:space="preserve">Interest Earned </t>
    </r>
    <r>
      <rPr>
        <i/>
        <sz val="10"/>
        <rFont val="Helvetica"/>
      </rPr>
      <t>(this 6 months)</t>
    </r>
  </si>
  <si>
    <t>TOTAL</t>
  </si>
  <si>
    <t>Balance=&gt;</t>
  </si>
  <si>
    <t>Award</t>
  </si>
  <si>
    <t>Loan</t>
  </si>
  <si>
    <t>Amount Repaid</t>
  </si>
  <si>
    <t>Project</t>
  </si>
  <si>
    <t>Terms</t>
  </si>
  <si>
    <t>Principal &amp; Interest</t>
  </si>
  <si>
    <t>Total Administrative Expense *</t>
  </si>
  <si>
    <t>*  Note: This amount must not exceed 20% of the Total Received to Date in Part 1</t>
  </si>
  <si>
    <t>Address</t>
  </si>
  <si>
    <t>Non-Profit</t>
  </si>
  <si>
    <t>Name of person preparing report</t>
  </si>
  <si>
    <t>Phone Number</t>
  </si>
  <si>
    <t xml:space="preserve">        a)   To the best of his/her knowledge and belief, the information in this report was</t>
  </si>
  <si>
    <t xml:space="preserve">               true and correct as of the date of the report.</t>
  </si>
  <si>
    <t xml:space="preserve">         b)  The records as required by the Commonwealth are being maintained and will</t>
  </si>
  <si>
    <t xml:space="preserve">               be made available upon request</t>
  </si>
  <si>
    <t>Typed Name of CEO</t>
  </si>
  <si>
    <t>Title</t>
  </si>
  <si>
    <t>Signature of CEO</t>
  </si>
  <si>
    <t>For State Use Only</t>
  </si>
  <si>
    <t>Reviewed By</t>
  </si>
  <si>
    <t>Approved By</t>
  </si>
  <si>
    <t>Fax Number</t>
  </si>
  <si>
    <t>(         )</t>
  </si>
  <si>
    <t>COMMENTS:</t>
  </si>
  <si>
    <t>Grantee Name</t>
  </si>
  <si>
    <t>Address:</t>
  </si>
  <si>
    <t>Email Address:</t>
  </si>
  <si>
    <t>CDBG</t>
  </si>
  <si>
    <t>Project Name and</t>
  </si>
  <si>
    <t>Program</t>
  </si>
  <si>
    <t>Area</t>
  </si>
  <si>
    <t>Schedule*</t>
  </si>
  <si>
    <t xml:space="preserve">  Years</t>
  </si>
  <si>
    <t xml:space="preserve"> Income</t>
  </si>
  <si>
    <t>&lt;= Income this Period</t>
  </si>
  <si>
    <t>Provide date and detail of transaction</t>
  </si>
  <si>
    <t>Period Ending</t>
  </si>
  <si>
    <t>Submission date</t>
  </si>
  <si>
    <t>Yellow cells contain formulas and will fill automatically</t>
  </si>
  <si>
    <t>The locally funded project row numbers will fill automatically from data entered on page 3</t>
  </si>
  <si>
    <t>Amount Received</t>
  </si>
  <si>
    <t>Since last report</t>
  </si>
  <si>
    <t>Current Balance</t>
  </si>
  <si>
    <t xml:space="preserve"> </t>
  </si>
  <si>
    <t>Last Report Balance</t>
  </si>
  <si>
    <t>00/00/0000</t>
  </si>
  <si>
    <t>The Chief Executive Officer certifies that:</t>
  </si>
  <si>
    <t>Local Funded Project (s)</t>
  </si>
  <si>
    <t>Due</t>
  </si>
  <si>
    <t>The balance principal and interest numbers must be entered manually with data from bank records</t>
  </si>
  <si>
    <t>2.  Composite Repayment Report</t>
  </si>
  <si>
    <t>Miscellaneous Revenue</t>
  </si>
  <si>
    <r>
      <t xml:space="preserve">3. </t>
    </r>
    <r>
      <rPr>
        <sz val="10"/>
        <rFont val="Helvetica"/>
      </rPr>
      <t xml:space="preserve"> </t>
    </r>
    <r>
      <rPr>
        <b/>
        <sz val="10"/>
        <rFont val="Helvetica"/>
      </rPr>
      <t xml:space="preserve">Locally Funded Projects </t>
    </r>
    <r>
      <rPr>
        <b/>
        <i/>
        <sz val="10"/>
        <rFont val="Helvetica"/>
      </rPr>
      <t>(List All)</t>
    </r>
  </si>
  <si>
    <t>4.  Administrative Expense</t>
  </si>
  <si>
    <t>Administrative Expenses Previously Reported</t>
  </si>
  <si>
    <t>Administrative Expenses for this Six Months</t>
  </si>
  <si>
    <t>Expenditures this period</t>
  </si>
  <si>
    <r>
      <rPr>
        <sz val="12"/>
        <rFont val="Helvetica"/>
      </rPr>
      <t xml:space="preserve">5. </t>
    </r>
    <r>
      <rPr>
        <b/>
        <sz val="12"/>
        <rFont val="Helvetica"/>
      </rPr>
      <t>LDA Proceeds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</si>
</sst>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;\(&quot;$&quot;#,##0.00\)"/>
    <numFmt numFmtId="166" formatCode="&quot;$&quot;#,##0;\(&quot;$&quot;#,##0\)"/>
    <numFmt numFmtId="167" formatCode="0_);[Red]\(0\)"/>
    <numFmt numFmtId="168" formatCode="mmmm\ d\,\ yyyy"/>
    <numFmt numFmtId="169" formatCode="mm/dd/yy;@"/>
  </numFmts>
  <fonts count="21" x14ac:knownFonts="1">
    <font>
      <sz val="10"/>
      <name val="Helvetica"/>
    </font>
    <font>
      <b/>
      <sz val="10"/>
      <name val="Helvetica"/>
    </font>
    <font>
      <i/>
      <sz val="10"/>
      <name val="Helvetica"/>
    </font>
    <font>
      <b/>
      <i/>
      <sz val="10"/>
      <name val="Helvetica"/>
    </font>
    <font>
      <sz val="10"/>
      <name val="Helvetica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9"/>
      <name val="Helvetica"/>
    </font>
    <font>
      <sz val="9"/>
      <name val="Helvetica"/>
      <family val="2"/>
    </font>
    <font>
      <b/>
      <sz val="9"/>
      <name val="Helvetica"/>
    </font>
    <font>
      <strike/>
      <sz val="10"/>
      <name val="Helvetica"/>
      <family val="2"/>
    </font>
    <font>
      <strike/>
      <u/>
      <sz val="10"/>
      <name val="Helvetica"/>
      <family val="2"/>
    </font>
    <font>
      <b/>
      <sz val="12"/>
      <name val="Helvetica"/>
    </font>
    <font>
      <sz val="12"/>
      <name val="Helvetica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rgb="FF1F497D"/>
      <name val="Calibri"/>
      <family val="2"/>
    </font>
    <font>
      <sz val="12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2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/>
    <xf numFmtId="0" fontId="6" fillId="0" borderId="0" xfId="0" applyFont="1"/>
    <xf numFmtId="0" fontId="1" fillId="0" borderId="8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9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4" fontId="5" fillId="0" borderId="10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/>
    <xf numFmtId="10" fontId="5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centerContinuous"/>
    </xf>
    <xf numFmtId="10" fontId="0" fillId="0" borderId="10" xfId="0" applyNumberFormat="1" applyBorder="1"/>
    <xf numFmtId="0" fontId="0" fillId="0" borderId="0" xfId="0" applyBorder="1"/>
    <xf numFmtId="4" fontId="5" fillId="0" borderId="8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0" borderId="0" xfId="0" applyNumberFormat="1" applyFont="1" applyAlignment="1">
      <alignment horizontal="left"/>
    </xf>
    <xf numFmtId="4" fontId="0" fillId="0" borderId="0" xfId="0" applyNumberFormat="1" applyBorder="1"/>
    <xf numFmtId="4" fontId="1" fillId="0" borderId="10" xfId="0" applyNumberFormat="1" applyFont="1" applyBorder="1" applyAlignment="1">
      <alignment horizontal="centerContinuous"/>
    </xf>
    <xf numFmtId="4" fontId="1" fillId="0" borderId="11" xfId="0" applyNumberFormat="1" applyFont="1" applyBorder="1" applyAlignment="1">
      <alignment horizontal="centerContinuous"/>
    </xf>
    <xf numFmtId="4" fontId="5" fillId="0" borderId="12" xfId="0" applyNumberFormat="1" applyFont="1" applyBorder="1" applyAlignment="1">
      <alignment horizontal="center"/>
    </xf>
    <xf numFmtId="0" fontId="0" fillId="0" borderId="13" xfId="0" applyBorder="1"/>
    <xf numFmtId="38" fontId="0" fillId="0" borderId="0" xfId="0" applyNumberFormat="1"/>
    <xf numFmtId="167" fontId="0" fillId="0" borderId="0" xfId="0" applyNumberFormat="1"/>
    <xf numFmtId="166" fontId="1" fillId="0" borderId="14" xfId="0" applyNumberFormat="1" applyFont="1" applyBorder="1"/>
    <xf numFmtId="3" fontId="1" fillId="0" borderId="0" xfId="0" applyNumberFormat="1" applyFont="1"/>
    <xf numFmtId="0" fontId="0" fillId="2" borderId="13" xfId="0" applyFill="1" applyBorder="1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15" xfId="0" applyFill="1" applyBorder="1"/>
    <xf numFmtId="166" fontId="0" fillId="2" borderId="8" xfId="0" applyNumberFormat="1" applyFill="1" applyBorder="1"/>
    <xf numFmtId="0" fontId="1" fillId="0" borderId="0" xfId="0" applyFont="1" applyAlignment="1">
      <alignment horizontal="right"/>
    </xf>
    <xf numFmtId="165" fontId="1" fillId="3" borderId="12" xfId="0" applyNumberFormat="1" applyFont="1" applyFill="1" applyBorder="1"/>
    <xf numFmtId="165" fontId="1" fillId="3" borderId="8" xfId="0" applyNumberFormat="1" applyFont="1" applyFill="1" applyBorder="1"/>
    <xf numFmtId="0" fontId="0" fillId="0" borderId="0" xfId="0" applyFill="1"/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6" fontId="1" fillId="0" borderId="8" xfId="0" applyNumberFormat="1" applyFont="1" applyFill="1" applyBorder="1"/>
    <xf numFmtId="167" fontId="0" fillId="0" borderId="0" xfId="0" applyNumberFormat="1" applyFill="1"/>
    <xf numFmtId="167" fontId="10" fillId="0" borderId="0" xfId="0" applyNumberFormat="1" applyFont="1" applyFill="1" applyAlignment="1">
      <alignment horizontal="right"/>
    </xf>
    <xf numFmtId="6" fontId="1" fillId="0" borderId="15" xfId="0" applyNumberFormat="1" applyFont="1" applyFill="1" applyBorder="1"/>
    <xf numFmtId="167" fontId="11" fillId="0" borderId="0" xfId="0" applyNumberFormat="1" applyFont="1" applyFill="1" applyAlignment="1">
      <alignment horizontal="right"/>
    </xf>
    <xf numFmtId="166" fontId="0" fillId="2" borderId="8" xfId="0" applyNumberForma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3" fontId="0" fillId="0" borderId="0" xfId="0" applyNumberFormat="1" applyFill="1"/>
    <xf numFmtId="3" fontId="1" fillId="0" borderId="0" xfId="0" applyNumberFormat="1" applyFont="1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/>
    <xf numFmtId="4" fontId="1" fillId="0" borderId="0" xfId="0" applyNumberFormat="1" applyFont="1" applyFill="1"/>
    <xf numFmtId="38" fontId="1" fillId="0" borderId="0" xfId="0" applyNumberFormat="1" applyFont="1" applyFill="1"/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3" fillId="0" borderId="0" xfId="0" applyFont="1"/>
    <xf numFmtId="0" fontId="12" fillId="0" borderId="16" xfId="0" applyFont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4" borderId="20" xfId="0" applyFont="1" applyFill="1" applyBorder="1"/>
    <xf numFmtId="0" fontId="13" fillId="4" borderId="21" xfId="0" applyFont="1" applyFill="1" applyBorder="1" applyAlignment="1">
      <alignment horizontal="center"/>
    </xf>
    <xf numFmtId="164" fontId="13" fillId="4" borderId="21" xfId="0" applyNumberFormat="1" applyFont="1" applyFill="1" applyBorder="1" applyAlignment="1">
      <alignment horizontal="center"/>
    </xf>
    <xf numFmtId="0" fontId="4" fillId="0" borderId="22" xfId="0" applyFont="1" applyBorder="1"/>
    <xf numFmtId="164" fontId="4" fillId="0" borderId="0" xfId="0" applyNumberFormat="1" applyFont="1" applyBorder="1" applyAlignment="1">
      <alignment horizontal="left"/>
    </xf>
    <xf numFmtId="164" fontId="4" fillId="0" borderId="23" xfId="0" applyNumberFormat="1" applyFont="1" applyBorder="1" applyAlignment="1">
      <alignment horizontal="left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0" borderId="17" xfId="0" applyFont="1" applyBorder="1"/>
    <xf numFmtId="0" fontId="13" fillId="0" borderId="25" xfId="0" applyFont="1" applyBorder="1"/>
    <xf numFmtId="0" fontId="13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24" xfId="0" applyNumberFormat="1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5" fillId="0" borderId="19" xfId="0" applyNumberFormat="1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13" fillId="0" borderId="17" xfId="0" applyFont="1" applyFill="1" applyBorder="1"/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4" fillId="0" borderId="17" xfId="0" applyFont="1" applyBorder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29" xfId="0" applyFont="1" applyBorder="1" applyProtection="1">
      <protection locked="0"/>
    </xf>
    <xf numFmtId="0" fontId="14" fillId="0" borderId="30" xfId="0" applyFont="1" applyBorder="1" applyAlignment="1" applyProtection="1">
      <alignment horizontal="center"/>
      <protection locked="0"/>
    </xf>
    <xf numFmtId="164" fontId="14" fillId="0" borderId="31" xfId="0" applyNumberFormat="1" applyFont="1" applyBorder="1" applyAlignment="1" applyProtection="1">
      <alignment horizontal="center"/>
      <protection locked="0"/>
    </xf>
    <xf numFmtId="168" fontId="14" fillId="0" borderId="18" xfId="0" applyNumberFormat="1" applyFont="1" applyBorder="1" applyAlignment="1" applyProtection="1">
      <alignment horizontal="center"/>
      <protection locked="0"/>
    </xf>
    <xf numFmtId="0" fontId="14" fillId="0" borderId="32" xfId="0" applyFont="1" applyBorder="1" applyProtection="1">
      <protection locked="0"/>
    </xf>
    <xf numFmtId="0" fontId="14" fillId="0" borderId="33" xfId="0" applyFont="1" applyBorder="1" applyAlignment="1" applyProtection="1">
      <alignment horizontal="center"/>
      <protection locked="0"/>
    </xf>
    <xf numFmtId="164" fontId="14" fillId="0" borderId="26" xfId="0" applyNumberFormat="1" applyFont="1" applyBorder="1" applyAlignment="1" applyProtection="1">
      <alignment horizontal="center"/>
      <protection locked="0"/>
    </xf>
    <xf numFmtId="164" fontId="14" fillId="0" borderId="4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Protection="1">
      <protection locked="0"/>
    </xf>
    <xf numFmtId="166" fontId="0" fillId="0" borderId="7" xfId="0" applyNumberFormat="1" applyFill="1" applyBorder="1" applyProtection="1">
      <protection locked="0"/>
    </xf>
    <xf numFmtId="10" fontId="0" fillId="0" borderId="7" xfId="0" applyNumberForma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165" fontId="0" fillId="0" borderId="7" xfId="0" applyNumberFormat="1" applyBorder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3" fontId="0" fillId="0" borderId="7" xfId="0" applyNumberFormat="1" applyBorder="1" applyProtection="1">
      <protection locked="0"/>
    </xf>
    <xf numFmtId="3" fontId="0" fillId="0" borderId="7" xfId="0" applyNumberFormat="1" applyFill="1" applyBorder="1" applyProtection="1">
      <protection locked="0"/>
    </xf>
    <xf numFmtId="4" fontId="0" fillId="0" borderId="7" xfId="0" applyNumberFormat="1" applyFill="1" applyBorder="1" applyProtection="1">
      <protection locked="0"/>
    </xf>
    <xf numFmtId="4" fontId="0" fillId="0" borderId="7" xfId="0" applyNumberFormat="1" applyBorder="1" applyProtection="1">
      <protection locked="0"/>
    </xf>
    <xf numFmtId="38" fontId="0" fillId="0" borderId="7" xfId="0" applyNumberFormat="1" applyBorder="1" applyProtection="1">
      <protection locked="0"/>
    </xf>
    <xf numFmtId="166" fontId="0" fillId="0" borderId="34" xfId="0" applyNumberFormat="1" applyBorder="1" applyProtection="1">
      <protection locked="0"/>
    </xf>
    <xf numFmtId="165" fontId="0" fillId="0" borderId="8" xfId="0" applyNumberFormat="1" applyFill="1" applyBorder="1" applyProtection="1"/>
    <xf numFmtId="6" fontId="0" fillId="0" borderId="8" xfId="0" applyNumberFormat="1" applyBorder="1" applyProtection="1"/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1" fillId="0" borderId="7" xfId="0" applyFont="1" applyBorder="1" applyProtection="1">
      <protection locked="0"/>
    </xf>
    <xf numFmtId="165" fontId="0" fillId="0" borderId="35" xfId="0" applyNumberFormat="1" applyBorder="1" applyProtection="1">
      <protection locked="0"/>
    </xf>
    <xf numFmtId="4" fontId="0" fillId="0" borderId="35" xfId="0" applyNumberFormat="1" applyBorder="1" applyProtection="1">
      <protection locked="0"/>
    </xf>
    <xf numFmtId="4" fontId="1" fillId="0" borderId="35" xfId="0" applyNumberFormat="1" applyFont="1" applyBorder="1" applyProtection="1">
      <protection locked="0"/>
    </xf>
    <xf numFmtId="4" fontId="0" fillId="0" borderId="36" xfId="0" applyNumberFormat="1" applyBorder="1" applyProtection="1">
      <protection locked="0"/>
    </xf>
    <xf numFmtId="166" fontId="0" fillId="0" borderId="7" xfId="0" applyNumberFormat="1" applyBorder="1" applyAlignment="1" applyProtection="1">
      <alignment horizontal="right"/>
      <protection locked="0"/>
    </xf>
    <xf numFmtId="166" fontId="0" fillId="0" borderId="7" xfId="0" applyNumberFormat="1" applyBorder="1" applyAlignment="1" applyProtection="1">
      <alignment horizontal="left"/>
      <protection locked="0"/>
    </xf>
    <xf numFmtId="166" fontId="0" fillId="0" borderId="7" xfId="0" applyNumberFormat="1" applyFill="1" applyBorder="1" applyAlignment="1" applyProtection="1">
      <alignment horizontal="left"/>
      <protection locked="0"/>
    </xf>
    <xf numFmtId="166" fontId="0" fillId="0" borderId="7" xfId="0" applyNumberFormat="1" applyFill="1" applyBorder="1" applyAlignment="1" applyProtection="1">
      <alignment horizontal="right"/>
      <protection locked="0"/>
    </xf>
    <xf numFmtId="166" fontId="0" fillId="0" borderId="34" xfId="0" applyNumberFormat="1" applyFill="1" applyBorder="1" applyProtection="1">
      <protection locked="0"/>
    </xf>
    <xf numFmtId="41" fontId="0" fillId="0" borderId="37" xfId="1" applyNumberFormat="1" applyFont="1" applyFill="1" applyBorder="1" applyProtection="1">
      <protection locked="0"/>
    </xf>
    <xf numFmtId="4" fontId="0" fillId="0" borderId="35" xfId="0" applyNumberFormat="1" applyFill="1" applyBorder="1" applyProtection="1">
      <protection locked="0"/>
    </xf>
    <xf numFmtId="6" fontId="0" fillId="0" borderId="37" xfId="0" applyNumberFormat="1" applyFill="1" applyBorder="1" applyProtection="1">
      <protection locked="0"/>
    </xf>
    <xf numFmtId="10" fontId="6" fillId="0" borderId="37" xfId="0" applyNumberFormat="1" applyFont="1" applyBorder="1"/>
    <xf numFmtId="0" fontId="0" fillId="0" borderId="0" xfId="0" applyBorder="1" applyAlignment="1">
      <alignment horizontal="right"/>
    </xf>
    <xf numFmtId="38" fontId="0" fillId="0" borderId="0" xfId="0" applyNumberFormat="1" applyBorder="1"/>
    <xf numFmtId="4" fontId="0" fillId="0" borderId="0" xfId="0" applyNumberFormat="1" applyFill="1" applyBorder="1"/>
    <xf numFmtId="10" fontId="6" fillId="0" borderId="0" xfId="0" applyNumberFormat="1" applyFont="1" applyBorder="1" applyProtection="1">
      <protection hidden="1"/>
    </xf>
    <xf numFmtId="0" fontId="0" fillId="0" borderId="3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8" fontId="0" fillId="0" borderId="7" xfId="0" applyNumberFormat="1" applyFill="1" applyBorder="1"/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0" fontId="0" fillId="0" borderId="7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0" fontId="0" fillId="0" borderId="7" xfId="0" applyNumberFormat="1" applyFill="1" applyBorder="1"/>
    <xf numFmtId="10" fontId="0" fillId="0" borderId="8" xfId="0" applyNumberFormat="1" applyFill="1" applyBorder="1"/>
    <xf numFmtId="0" fontId="0" fillId="0" borderId="8" xfId="0" applyFill="1" applyBorder="1" applyAlignment="1">
      <alignment horizontal="right"/>
    </xf>
    <xf numFmtId="0" fontId="0" fillId="0" borderId="7" xfId="0" applyFill="1" applyBorder="1" applyAlignment="1" applyProtection="1">
      <alignment horizontal="right"/>
      <protection locked="0"/>
    </xf>
    <xf numFmtId="3" fontId="0" fillId="0" borderId="7" xfId="0" applyNumberFormat="1" applyFill="1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38" xfId="0" applyBorder="1" applyAlignment="1">
      <alignment horizontal="left"/>
    </xf>
    <xf numFmtId="164" fontId="0" fillId="0" borderId="39" xfId="0" applyNumberFormat="1" applyBorder="1" applyAlignment="1">
      <alignment horizontal="left"/>
    </xf>
    <xf numFmtId="164" fontId="15" fillId="0" borderId="40" xfId="0" applyNumberFormat="1" applyFont="1" applyBorder="1" applyAlignment="1" applyProtection="1">
      <alignment horizontal="left"/>
      <protection locked="0"/>
    </xf>
    <xf numFmtId="164" fontId="15" fillId="0" borderId="0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Alignment="1">
      <alignment horizontal="center"/>
    </xf>
    <xf numFmtId="164" fontId="18" fillId="0" borderId="4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4" fontId="17" fillId="0" borderId="10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164" fontId="17" fillId="0" borderId="41" xfId="0" applyNumberFormat="1" applyFont="1" applyBorder="1" applyAlignment="1">
      <alignment horizontal="center"/>
    </xf>
    <xf numFmtId="3" fontId="17" fillId="0" borderId="41" xfId="0" applyNumberFormat="1" applyFont="1" applyBorder="1" applyAlignment="1">
      <alignment horizontal="center"/>
    </xf>
    <xf numFmtId="3" fontId="17" fillId="0" borderId="41" xfId="0" applyNumberFormat="1" applyFont="1" applyFill="1" applyBorder="1" applyAlignment="1">
      <alignment horizontal="center"/>
    </xf>
    <xf numFmtId="4" fontId="17" fillId="0" borderId="4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0" fontId="17" fillId="0" borderId="3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18" fillId="0" borderId="41" xfId="0" applyNumberFormat="1" applyFont="1" applyFill="1" applyBorder="1" applyAlignment="1">
      <alignment horizontal="center"/>
    </xf>
    <xf numFmtId="4" fontId="18" fillId="0" borderId="3" xfId="0" applyNumberFormat="1" applyFont="1" applyFill="1" applyBorder="1" applyAlignment="1">
      <alignment horizontal="center"/>
    </xf>
    <xf numFmtId="38" fontId="18" fillId="0" borderId="10" xfId="0" applyNumberFormat="1" applyFont="1" applyBorder="1" applyAlignment="1">
      <alignment horizontal="center"/>
    </xf>
    <xf numFmtId="38" fontId="18" fillId="0" borderId="41" xfId="0" applyNumberFormat="1" applyFont="1" applyBorder="1" applyAlignment="1">
      <alignment horizontal="center"/>
    </xf>
    <xf numFmtId="38" fontId="18" fillId="0" borderId="3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0" fontId="17" fillId="0" borderId="43" xfId="0" applyNumberFormat="1" applyFont="1" applyBorder="1" applyAlignment="1">
      <alignment horizontal="center"/>
    </xf>
    <xf numFmtId="0" fontId="17" fillId="0" borderId="43" xfId="0" applyFont="1" applyBorder="1" applyAlignment="1">
      <alignment horizontal="center" vertical="center"/>
    </xf>
    <xf numFmtId="0" fontId="0" fillId="0" borderId="41" xfId="0" applyBorder="1" applyAlignment="1" applyProtection="1">
      <alignment horizontal="right"/>
      <protection locked="0"/>
    </xf>
    <xf numFmtId="0" fontId="17" fillId="0" borderId="44" xfId="0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4" fontId="5" fillId="0" borderId="45" xfId="0" applyNumberFormat="1" applyFont="1" applyBorder="1" applyAlignment="1">
      <alignment horizontal="center"/>
    </xf>
    <xf numFmtId="4" fontId="0" fillId="0" borderId="41" xfId="0" applyNumberFormat="1" applyBorder="1"/>
    <xf numFmtId="0" fontId="0" fillId="0" borderId="15" xfId="0" applyBorder="1"/>
    <xf numFmtId="4" fontId="5" fillId="0" borderId="46" xfId="0" applyNumberFormat="1" applyFont="1" applyBorder="1" applyAlignment="1">
      <alignment horizontal="centerContinuous"/>
    </xf>
    <xf numFmtId="4" fontId="5" fillId="0" borderId="47" xfId="0" applyNumberFormat="1" applyFont="1" applyBorder="1" applyAlignment="1">
      <alignment horizontal="centerContinuous"/>
    </xf>
    <xf numFmtId="4" fontId="5" fillId="0" borderId="48" xfId="0" applyNumberFormat="1" applyFont="1" applyBorder="1" applyAlignment="1">
      <alignment horizontal="centerContinuous"/>
    </xf>
    <xf numFmtId="4" fontId="0" fillId="0" borderId="0" xfId="0" applyNumberFormat="1" applyAlignment="1">
      <alignment horizontal="right" wrapText="1"/>
    </xf>
    <xf numFmtId="4" fontId="5" fillId="0" borderId="49" xfId="0" applyNumberFormat="1" applyFont="1" applyBorder="1" applyAlignment="1">
      <alignment horizontal="center"/>
    </xf>
    <xf numFmtId="4" fontId="0" fillId="0" borderId="18" xfId="0" applyNumberFormat="1" applyBorder="1"/>
    <xf numFmtId="4" fontId="1" fillId="0" borderId="18" xfId="0" applyNumberFormat="1" applyFont="1" applyBorder="1"/>
    <xf numFmtId="4" fontId="0" fillId="0" borderId="15" xfId="0" applyNumberFormat="1" applyBorder="1"/>
    <xf numFmtId="0" fontId="5" fillId="0" borderId="50" xfId="0" applyFont="1" applyBorder="1" applyAlignment="1">
      <alignment horizontal="center"/>
    </xf>
    <xf numFmtId="0" fontId="0" fillId="0" borderId="41" xfId="0" applyBorder="1" applyProtection="1">
      <protection locked="0"/>
    </xf>
    <xf numFmtId="0" fontId="5" fillId="0" borderId="12" xfId="0" applyFont="1" applyBorder="1" applyAlignment="1">
      <alignment horizontal="center"/>
    </xf>
    <xf numFmtId="0" fontId="0" fillId="0" borderId="0" xfId="0" applyBorder="1" applyAlignment="1" applyProtection="1">
      <alignment horizontal="left" vertical="top" wrapText="1"/>
      <protection locked="0"/>
    </xf>
    <xf numFmtId="37" fontId="0" fillId="0" borderId="7" xfId="0" applyNumberFormat="1" applyFill="1" applyBorder="1" applyProtection="1">
      <protection locked="0"/>
    </xf>
    <xf numFmtId="164" fontId="14" fillId="0" borderId="51" xfId="0" applyNumberFormat="1" applyFont="1" applyBorder="1" applyAlignment="1" applyProtection="1">
      <alignment horizontal="left"/>
      <protection locked="0"/>
    </xf>
    <xf numFmtId="164" fontId="4" fillId="0" borderId="52" xfId="0" applyNumberFormat="1" applyFont="1" applyBorder="1" applyAlignment="1">
      <alignment horizontal="center"/>
    </xf>
    <xf numFmtId="0" fontId="4" fillId="0" borderId="28" xfId="0" applyFont="1" applyBorder="1"/>
    <xf numFmtId="0" fontId="16" fillId="0" borderId="30" xfId="0" applyFont="1" applyBorder="1" applyAlignment="1" applyProtection="1">
      <protection locked="0"/>
    </xf>
    <xf numFmtId="0" fontId="14" fillId="0" borderId="31" xfId="0" applyFont="1" applyBorder="1" applyAlignment="1" applyProtection="1">
      <protection locked="0"/>
    </xf>
    <xf numFmtId="0" fontId="15" fillId="0" borderId="53" xfId="0" applyFont="1" applyBorder="1" applyAlignment="1" applyProtection="1">
      <alignment horizontal="left"/>
      <protection locked="0"/>
    </xf>
    <xf numFmtId="0" fontId="15" fillId="0" borderId="54" xfId="0" applyFont="1" applyBorder="1" applyAlignment="1" applyProtection="1">
      <alignment horizontal="left"/>
      <protection locked="0"/>
    </xf>
    <xf numFmtId="6" fontId="0" fillId="0" borderId="7" xfId="0" applyNumberFormat="1" applyFill="1" applyBorder="1" applyProtection="1">
      <protection locked="0"/>
    </xf>
    <xf numFmtId="3" fontId="0" fillId="6" borderId="7" xfId="0" applyNumberFormat="1" applyFill="1" applyBorder="1" applyProtection="1">
      <protection locked="0"/>
    </xf>
    <xf numFmtId="166" fontId="0" fillId="6" borderId="8" xfId="0" applyNumberFormat="1" applyFill="1" applyBorder="1" applyProtection="1"/>
    <xf numFmtId="165" fontId="0" fillId="6" borderId="8" xfId="0" applyNumberFormat="1" applyFill="1" applyBorder="1" applyProtection="1"/>
    <xf numFmtId="165" fontId="0" fillId="6" borderId="55" xfId="0" applyNumberFormat="1" applyFill="1" applyBorder="1"/>
    <xf numFmtId="165" fontId="0" fillId="6" borderId="50" xfId="0" applyNumberFormat="1" applyFill="1" applyBorder="1"/>
    <xf numFmtId="165" fontId="0" fillId="6" borderId="56" xfId="0" applyNumberFormat="1" applyFill="1" applyBorder="1"/>
    <xf numFmtId="4" fontId="0" fillId="6" borderId="36" xfId="0" applyNumberFormat="1" applyFill="1" applyBorder="1"/>
    <xf numFmtId="4" fontId="0" fillId="6" borderId="57" xfId="0" applyNumberFormat="1" applyFill="1" applyBorder="1"/>
    <xf numFmtId="4" fontId="0" fillId="6" borderId="36" xfId="0" applyNumberFormat="1" applyFill="1" applyBorder="1" applyProtection="1">
      <protection locked="0"/>
    </xf>
    <xf numFmtId="165" fontId="1" fillId="6" borderId="45" xfId="0" applyNumberFormat="1" applyFont="1" applyFill="1" applyBorder="1"/>
    <xf numFmtId="165" fontId="1" fillId="6" borderId="12" xfId="0" applyNumberFormat="1" applyFont="1" applyFill="1" applyBorder="1"/>
    <xf numFmtId="165" fontId="1" fillId="6" borderId="49" xfId="0" applyNumberFormat="1" applyFont="1" applyFill="1" applyBorder="1"/>
    <xf numFmtId="49" fontId="0" fillId="0" borderId="0" xfId="0" applyNumberFormat="1" applyFill="1"/>
    <xf numFmtId="49" fontId="0" fillId="0" borderId="0" xfId="0" applyNumberFormat="1" applyBorder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Protection="1">
      <protection locked="0"/>
    </xf>
    <xf numFmtId="49" fontId="1" fillId="0" borderId="0" xfId="0" applyNumberFormat="1" applyFont="1" applyFill="1"/>
    <xf numFmtId="165" fontId="0" fillId="6" borderId="58" xfId="0" applyNumberFormat="1" applyFill="1" applyBorder="1"/>
    <xf numFmtId="165" fontId="0" fillId="6" borderId="59" xfId="0" applyNumberFormat="1" applyFill="1" applyBorder="1"/>
    <xf numFmtId="166" fontId="1" fillId="6" borderId="8" xfId="0" applyNumberFormat="1" applyFont="1" applyFill="1" applyBorder="1"/>
    <xf numFmtId="164" fontId="12" fillId="0" borderId="13" xfId="0" applyNumberFormat="1" applyFont="1" applyBorder="1" applyAlignment="1">
      <alignment horizontal="center"/>
    </xf>
    <xf numFmtId="164" fontId="12" fillId="4" borderId="23" xfId="0" applyNumberFormat="1" applyFont="1" applyFill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4" fillId="0" borderId="60" xfId="0" applyNumberFormat="1" applyFont="1" applyBorder="1" applyAlignment="1">
      <alignment horizontal="center"/>
    </xf>
    <xf numFmtId="164" fontId="14" fillId="0" borderId="61" xfId="0" applyNumberFormat="1" applyFont="1" applyBorder="1" applyAlignment="1" applyProtection="1">
      <alignment horizontal="left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0" fillId="7" borderId="0" xfId="0" applyFill="1" applyBorder="1" applyAlignment="1">
      <alignment horizontal="center"/>
    </xf>
    <xf numFmtId="3" fontId="0" fillId="7" borderId="0" xfId="0" applyNumberFormat="1" applyFill="1" applyBorder="1"/>
    <xf numFmtId="44" fontId="4" fillId="7" borderId="62" xfId="2" applyFont="1" applyFill="1" applyBorder="1"/>
    <xf numFmtId="44" fontId="4" fillId="7" borderId="63" xfId="2" applyFont="1" applyFill="1" applyBorder="1"/>
    <xf numFmtId="44" fontId="4" fillId="6" borderId="64" xfId="2" applyFont="1" applyFill="1" applyBorder="1"/>
    <xf numFmtId="37" fontId="0" fillId="0" borderId="7" xfId="0" applyNumberFormat="1" applyBorder="1" applyProtection="1">
      <protection locked="0"/>
    </xf>
    <xf numFmtId="37" fontId="0" fillId="0" borderId="7" xfId="0" applyNumberFormat="1" applyBorder="1" applyAlignment="1" applyProtection="1">
      <alignment horizontal="right"/>
      <protection locked="0"/>
    </xf>
    <xf numFmtId="37" fontId="0" fillId="0" borderId="34" xfId="0" applyNumberFormat="1" applyBorder="1" applyProtection="1">
      <protection locked="0"/>
    </xf>
    <xf numFmtId="37" fontId="0" fillId="0" borderId="7" xfId="0" applyNumberFormat="1" applyBorder="1" applyAlignment="1" applyProtection="1">
      <alignment horizontal="left"/>
      <protection locked="0"/>
    </xf>
    <xf numFmtId="37" fontId="0" fillId="0" borderId="7" xfId="0" applyNumberFormat="1" applyFill="1" applyBorder="1" applyAlignment="1" applyProtection="1">
      <alignment horizontal="left"/>
      <protection locked="0"/>
    </xf>
    <xf numFmtId="37" fontId="0" fillId="0" borderId="7" xfId="0" applyNumberFormat="1" applyFill="1" applyBorder="1" applyAlignment="1" applyProtection="1">
      <alignment horizontal="right"/>
      <protection locked="0"/>
    </xf>
    <xf numFmtId="37" fontId="0" fillId="0" borderId="34" xfId="0" applyNumberFormat="1" applyFill="1" applyBorder="1" applyProtection="1">
      <protection locked="0"/>
    </xf>
    <xf numFmtId="37" fontId="1" fillId="6" borderId="8" xfId="0" applyNumberFormat="1" applyFont="1" applyFill="1" applyBorder="1"/>
    <xf numFmtId="37" fontId="0" fillId="2" borderId="8" xfId="0" applyNumberFormat="1" applyFill="1" applyBorder="1"/>
    <xf numFmtId="37" fontId="0" fillId="2" borderId="7" xfId="0" applyNumberFormat="1" applyFill="1" applyBorder="1" applyAlignment="1">
      <alignment horizontal="right"/>
    </xf>
    <xf numFmtId="37" fontId="1" fillId="0" borderId="7" xfId="0" applyNumberFormat="1" applyFont="1" applyFill="1" applyBorder="1"/>
    <xf numFmtId="0" fontId="12" fillId="0" borderId="0" xfId="0" applyFont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Continuous"/>
    </xf>
    <xf numFmtId="10" fontId="20" fillId="0" borderId="10" xfId="0" applyNumberFormat="1" applyFont="1" applyBorder="1"/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6" fillId="0" borderId="17" xfId="0" applyFont="1" applyBorder="1" applyAlignment="1" applyProtection="1">
      <alignment horizontal="left"/>
      <protection locked="0"/>
    </xf>
    <xf numFmtId="0" fontId="16" fillId="0" borderId="31" xfId="0" applyFont="1" applyBorder="1" applyAlignment="1" applyProtection="1">
      <alignment horizontal="left"/>
      <protection locked="0"/>
    </xf>
    <xf numFmtId="164" fontId="14" fillId="0" borderId="30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left"/>
      <protection locked="0"/>
    </xf>
    <xf numFmtId="0" fontId="14" fillId="0" borderId="31" xfId="0" applyFont="1" applyBorder="1" applyAlignment="1" applyProtection="1">
      <alignment horizontal="left"/>
      <protection locked="0"/>
    </xf>
    <xf numFmtId="0" fontId="14" fillId="0" borderId="65" xfId="0" applyFont="1" applyBorder="1" applyAlignment="1" applyProtection="1">
      <alignment horizontal="left"/>
      <protection locked="0"/>
    </xf>
    <xf numFmtId="0" fontId="14" fillId="0" borderId="54" xfId="0" applyFont="1" applyBorder="1" applyAlignment="1" applyProtection="1">
      <alignment horizontal="left"/>
      <protection locked="0"/>
    </xf>
    <xf numFmtId="164" fontId="14" fillId="0" borderId="53" xfId="0" applyNumberFormat="1" applyFont="1" applyBorder="1" applyAlignment="1" applyProtection="1">
      <alignment horizontal="left"/>
      <protection locked="0"/>
    </xf>
    <xf numFmtId="0" fontId="14" fillId="0" borderId="40" xfId="0" applyFont="1" applyBorder="1" applyAlignment="1" applyProtection="1">
      <alignment horizontal="left"/>
      <protection locked="0"/>
    </xf>
    <xf numFmtId="168" fontId="14" fillId="0" borderId="33" xfId="0" applyNumberFormat="1" applyFont="1" applyBorder="1" applyAlignment="1" applyProtection="1">
      <alignment horizontal="center"/>
      <protection locked="0"/>
    </xf>
    <xf numFmtId="168" fontId="14" fillId="0" borderId="4" xfId="0" applyNumberFormat="1" applyFont="1" applyBorder="1" applyAlignment="1" applyProtection="1">
      <alignment horizontal="center"/>
      <protection locked="0"/>
    </xf>
    <xf numFmtId="0" fontId="14" fillId="0" borderId="17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5" fillId="0" borderId="30" xfId="0" applyFont="1" applyBorder="1" applyAlignment="1" applyProtection="1">
      <alignment horizontal="left" wrapText="1"/>
      <protection locked="0"/>
    </xf>
    <xf numFmtId="0" fontId="0" fillId="0" borderId="3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2" fillId="5" borderId="66" xfId="0" applyFont="1" applyFill="1" applyBorder="1" applyAlignment="1">
      <alignment horizontal="center"/>
    </xf>
    <xf numFmtId="0" fontId="12" fillId="5" borderId="67" xfId="0" applyFont="1" applyFill="1" applyBorder="1" applyAlignment="1">
      <alignment horizontal="center"/>
    </xf>
    <xf numFmtId="0" fontId="12" fillId="5" borderId="68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4" fillId="0" borderId="40" xfId="0" applyFont="1" applyBorder="1" applyAlignment="1" applyProtection="1">
      <alignment horizontal="left" vertical="top"/>
      <protection locked="0"/>
    </xf>
    <xf numFmtId="0" fontId="14" fillId="0" borderId="69" xfId="0" applyFont="1" applyBorder="1" applyAlignment="1" applyProtection="1">
      <alignment horizontal="left" vertical="top"/>
      <protection locked="0"/>
    </xf>
    <xf numFmtId="0" fontId="14" fillId="0" borderId="65" xfId="0" applyFont="1" applyBorder="1" applyAlignment="1" applyProtection="1">
      <alignment horizontal="left" vertical="top"/>
      <protection locked="0"/>
    </xf>
    <xf numFmtId="0" fontId="14" fillId="0" borderId="54" xfId="0" applyFont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43" fontId="1" fillId="0" borderId="0" xfId="1" applyFont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3" fillId="7" borderId="70" xfId="0" applyFont="1" applyFill="1" applyBorder="1" applyAlignment="1">
      <alignment horizontal="center"/>
    </xf>
    <xf numFmtId="0" fontId="13" fillId="7" borderId="71" xfId="0" applyFont="1" applyFill="1" applyBorder="1" applyAlignment="1">
      <alignment horizontal="center"/>
    </xf>
    <xf numFmtId="0" fontId="13" fillId="7" borderId="72" xfId="0" applyFont="1" applyFill="1" applyBorder="1" applyAlignment="1">
      <alignment horizontal="center"/>
    </xf>
    <xf numFmtId="0" fontId="13" fillId="7" borderId="36" xfId="0" applyFont="1" applyFill="1" applyBorder="1" applyAlignment="1">
      <alignment horizontal="center"/>
    </xf>
    <xf numFmtId="0" fontId="13" fillId="6" borderId="73" xfId="0" applyFont="1" applyFill="1" applyBorder="1" applyAlignment="1">
      <alignment horizontal="center"/>
    </xf>
    <xf numFmtId="0" fontId="13" fillId="6" borderId="74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4"/>
  <sheetViews>
    <sheetView showZeros="0" tabSelected="1" view="pageLayout" zoomScaleNormal="100" workbookViewId="0">
      <selection activeCell="C5" sqref="C5"/>
    </sheetView>
  </sheetViews>
  <sheetFormatPr defaultRowHeight="12.75" x14ac:dyDescent="0.2"/>
  <cols>
    <col min="1" max="1" width="22.7109375" customWidth="1"/>
    <col min="2" max="2" width="22.7109375" style="17" customWidth="1"/>
    <col min="3" max="4" width="22.7109375" style="22" customWidth="1"/>
  </cols>
  <sheetData>
    <row r="1" spans="1:4" ht="38.25" customHeight="1" x14ac:dyDescent="0.2"/>
    <row r="2" spans="1:4" x14ac:dyDescent="0.2">
      <c r="B2" s="36" t="s">
        <v>67</v>
      </c>
      <c r="C2" s="275" t="s">
        <v>76</v>
      </c>
      <c r="D2" s="183"/>
    </row>
    <row r="3" spans="1:4" x14ac:dyDescent="0.2">
      <c r="B3" s="274" t="s">
        <v>68</v>
      </c>
      <c r="C3" s="275" t="s">
        <v>76</v>
      </c>
      <c r="D3" s="183"/>
    </row>
    <row r="4" spans="1:4" x14ac:dyDescent="0.2">
      <c r="D4" s="183"/>
    </row>
    <row r="5" spans="1:4" ht="13.5" thickBot="1" x14ac:dyDescent="0.25">
      <c r="D5" s="183"/>
    </row>
    <row r="6" spans="1:4" s="80" customFormat="1" ht="16.5" thickTop="1" x14ac:dyDescent="0.25">
      <c r="A6" s="179" t="s">
        <v>55</v>
      </c>
      <c r="B6" s="81"/>
      <c r="C6" s="180" t="s">
        <v>38</v>
      </c>
      <c r="D6" s="267"/>
    </row>
    <row r="7" spans="1:4" s="80" customFormat="1" ht="18.75" customHeight="1" x14ac:dyDescent="0.25">
      <c r="A7" s="309"/>
      <c r="B7" s="310"/>
      <c r="C7" s="311"/>
      <c r="D7" s="312"/>
    </row>
    <row r="8" spans="1:4" s="80" customFormat="1" ht="18.75" customHeight="1" x14ac:dyDescent="0.2">
      <c r="A8" s="313"/>
      <c r="B8" s="314"/>
      <c r="C8" s="311"/>
      <c r="D8" s="312"/>
    </row>
    <row r="9" spans="1:4" s="80" customFormat="1" ht="18.75" customHeight="1" thickBot="1" x14ac:dyDescent="0.25">
      <c r="A9" s="315"/>
      <c r="B9" s="316"/>
      <c r="C9" s="317"/>
      <c r="D9" s="318"/>
    </row>
    <row r="10" spans="1:4" s="80" customFormat="1" ht="9.75" customHeight="1" thickBot="1" x14ac:dyDescent="0.3">
      <c r="A10" s="82"/>
      <c r="B10" s="83"/>
      <c r="C10" s="84"/>
      <c r="D10" s="268"/>
    </row>
    <row r="11" spans="1:4" s="80" customFormat="1" ht="15" x14ac:dyDescent="0.2">
      <c r="A11" s="90" t="s">
        <v>39</v>
      </c>
      <c r="B11" s="86"/>
      <c r="C11" s="92" t="s">
        <v>38</v>
      </c>
      <c r="D11" s="269"/>
    </row>
    <row r="12" spans="1:4" s="80" customFormat="1" ht="18.75" customHeight="1" x14ac:dyDescent="0.2">
      <c r="A12" s="313"/>
      <c r="B12" s="314"/>
      <c r="C12" s="311"/>
      <c r="D12" s="312"/>
    </row>
    <row r="13" spans="1:4" s="80" customFormat="1" ht="18.75" customHeight="1" x14ac:dyDescent="0.2">
      <c r="A13" s="313"/>
      <c r="B13" s="314"/>
      <c r="C13" s="311"/>
      <c r="D13" s="312"/>
    </row>
    <row r="14" spans="1:4" s="80" customFormat="1" ht="18.75" customHeight="1" thickBot="1" x14ac:dyDescent="0.25">
      <c r="A14" s="315"/>
      <c r="B14" s="316"/>
      <c r="C14" s="317"/>
      <c r="D14" s="318"/>
    </row>
    <row r="15" spans="1:4" s="80" customFormat="1" ht="9" customHeight="1" thickBot="1" x14ac:dyDescent="0.25">
      <c r="A15" s="87"/>
      <c r="B15" s="88"/>
      <c r="C15" s="89"/>
      <c r="D15" s="89"/>
    </row>
    <row r="16" spans="1:4" s="80" customFormat="1" ht="15.75" thickBot="1" x14ac:dyDescent="0.25">
      <c r="A16" s="239" t="s">
        <v>40</v>
      </c>
      <c r="B16" s="86"/>
      <c r="C16" s="238" t="s">
        <v>41</v>
      </c>
      <c r="D16" s="270" t="s">
        <v>52</v>
      </c>
    </row>
    <row r="17" spans="1:4" s="80" customFormat="1" ht="18.75" customHeight="1" x14ac:dyDescent="0.25">
      <c r="A17" s="240"/>
      <c r="B17" s="241"/>
      <c r="C17" s="237" t="s">
        <v>53</v>
      </c>
      <c r="D17" s="271" t="s">
        <v>53</v>
      </c>
    </row>
    <row r="18" spans="1:4" s="80" customFormat="1" ht="18.75" customHeight="1" x14ac:dyDescent="0.2">
      <c r="A18" s="324" t="s">
        <v>56</v>
      </c>
      <c r="B18" s="325"/>
      <c r="C18" s="182"/>
      <c r="D18" s="182"/>
    </row>
    <row r="19" spans="1:4" s="80" customFormat="1" ht="18.75" customHeight="1" x14ac:dyDescent="0.2">
      <c r="A19" s="326"/>
      <c r="B19" s="325"/>
      <c r="C19" s="182"/>
      <c r="D19" s="272"/>
    </row>
    <row r="20" spans="1:4" s="80" customFormat="1" ht="18.75" customHeight="1" thickBot="1" x14ac:dyDescent="0.25">
      <c r="A20" s="242" t="s">
        <v>57</v>
      </c>
      <c r="B20" s="243"/>
      <c r="C20" s="181"/>
      <c r="D20" s="181"/>
    </row>
    <row r="21" spans="1:4" s="80" customFormat="1" ht="9.75" customHeight="1" thickBot="1" x14ac:dyDescent="0.25">
      <c r="A21" s="87"/>
      <c r="B21" s="88"/>
      <c r="C21" s="89"/>
      <c r="D21" s="89"/>
    </row>
    <row r="22" spans="1:4" s="80" customFormat="1" ht="9.75" customHeight="1" x14ac:dyDescent="0.2">
      <c r="A22" s="108"/>
      <c r="B22" s="109"/>
      <c r="C22" s="110"/>
      <c r="D22" s="110"/>
    </row>
    <row r="23" spans="1:4" s="80" customFormat="1" ht="15" x14ac:dyDescent="0.2">
      <c r="A23" s="111" t="s">
        <v>77</v>
      </c>
      <c r="B23" s="112"/>
      <c r="C23" s="113"/>
      <c r="D23" s="113"/>
    </row>
    <row r="24" spans="1:4" s="80" customFormat="1" ht="15" x14ac:dyDescent="0.2">
      <c r="A24" s="111"/>
      <c r="B24" s="112"/>
      <c r="C24" s="113"/>
      <c r="D24" s="113"/>
    </row>
    <row r="25" spans="1:4" s="80" customFormat="1" ht="15" x14ac:dyDescent="0.2">
      <c r="A25" s="321" t="s">
        <v>42</v>
      </c>
      <c r="B25" s="330"/>
      <c r="C25" s="330"/>
      <c r="D25" s="331"/>
    </row>
    <row r="26" spans="1:4" s="80" customFormat="1" ht="15" x14ac:dyDescent="0.2">
      <c r="A26" s="321" t="s">
        <v>43</v>
      </c>
      <c r="B26" s="322"/>
      <c r="C26" s="322"/>
      <c r="D26" s="323"/>
    </row>
    <row r="27" spans="1:4" s="80" customFormat="1" ht="15" x14ac:dyDescent="0.2">
      <c r="A27" s="114"/>
      <c r="B27" s="115"/>
      <c r="C27" s="115"/>
      <c r="D27" s="273"/>
    </row>
    <row r="28" spans="1:4" s="80" customFormat="1" ht="15" x14ac:dyDescent="0.2">
      <c r="A28" s="321" t="s">
        <v>44</v>
      </c>
      <c r="B28" s="322"/>
      <c r="C28" s="322"/>
      <c r="D28" s="323"/>
    </row>
    <row r="29" spans="1:4" s="80" customFormat="1" ht="15" x14ac:dyDescent="0.2">
      <c r="A29" s="321" t="s">
        <v>45</v>
      </c>
      <c r="B29" s="322"/>
      <c r="C29" s="322"/>
      <c r="D29" s="323"/>
    </row>
    <row r="30" spans="1:4" s="80" customFormat="1" ht="15.75" thickBot="1" x14ac:dyDescent="0.25">
      <c r="A30" s="332"/>
      <c r="B30" s="333"/>
      <c r="C30" s="333"/>
      <c r="D30" s="334"/>
    </row>
    <row r="31" spans="1:4" s="80" customFormat="1" ht="15" x14ac:dyDescent="0.2">
      <c r="A31" s="93" t="s">
        <v>46</v>
      </c>
      <c r="B31" s="94"/>
      <c r="C31" s="95" t="s">
        <v>47</v>
      </c>
      <c r="D31" s="96"/>
    </row>
    <row r="32" spans="1:4" s="80" customFormat="1" ht="18.75" customHeight="1" thickBot="1" x14ac:dyDescent="0.25">
      <c r="A32" s="337"/>
      <c r="B32" s="338"/>
      <c r="C32" s="335"/>
      <c r="D32" s="336"/>
    </row>
    <row r="33" spans="1:4" s="80" customFormat="1" ht="15" x14ac:dyDescent="0.2">
      <c r="A33" s="97" t="s">
        <v>48</v>
      </c>
      <c r="B33" s="86"/>
      <c r="C33" s="91" t="s">
        <v>5</v>
      </c>
      <c r="D33" s="85"/>
    </row>
    <row r="34" spans="1:4" s="80" customFormat="1" ht="26.25" customHeight="1" thickBot="1" x14ac:dyDescent="0.25">
      <c r="A34" s="98"/>
      <c r="B34" s="99"/>
      <c r="C34" s="319"/>
      <c r="D34" s="320"/>
    </row>
    <row r="35" spans="1:4" ht="13.5" thickTop="1" x14ac:dyDescent="0.2"/>
    <row r="38" spans="1:4" ht="15.75" x14ac:dyDescent="0.25">
      <c r="A38" s="9"/>
    </row>
    <row r="40" spans="1:4" ht="13.5" thickBot="1" x14ac:dyDescent="0.25">
      <c r="A40" s="8"/>
    </row>
    <row r="41" spans="1:4" ht="16.5" customHeight="1" thickTop="1" thickBot="1" x14ac:dyDescent="0.3">
      <c r="A41" s="327" t="s">
        <v>49</v>
      </c>
      <c r="B41" s="328"/>
      <c r="C41" s="328"/>
      <c r="D41" s="329"/>
    </row>
    <row r="42" spans="1:4" x14ac:dyDescent="0.2">
      <c r="A42" s="102" t="s">
        <v>50</v>
      </c>
      <c r="B42" s="107" t="s">
        <v>51</v>
      </c>
      <c r="C42" s="106"/>
      <c r="D42" s="101" t="s">
        <v>5</v>
      </c>
    </row>
    <row r="43" spans="1:4" ht="15" x14ac:dyDescent="0.2">
      <c r="A43" s="116"/>
      <c r="B43" s="117"/>
      <c r="C43" s="118"/>
      <c r="D43" s="119"/>
    </row>
    <row r="44" spans="1:4" ht="15.75" thickBot="1" x14ac:dyDescent="0.25">
      <c r="A44" s="120"/>
      <c r="B44" s="121"/>
      <c r="C44" s="122"/>
      <c r="D44" s="123"/>
    </row>
    <row r="45" spans="1:4" ht="13.5" thickTop="1" x14ac:dyDescent="0.2">
      <c r="A45" s="41"/>
      <c r="B45" s="103"/>
      <c r="C45" s="104"/>
      <c r="D45" s="105"/>
    </row>
    <row r="46" spans="1:4" x14ac:dyDescent="0.2">
      <c r="A46" s="29"/>
      <c r="B46" s="75"/>
      <c r="C46" s="76"/>
      <c r="D46" s="76"/>
    </row>
    <row r="47" spans="1:4" x14ac:dyDescent="0.2">
      <c r="A47" s="29"/>
      <c r="B47" s="75"/>
      <c r="C47" s="76"/>
      <c r="D47" s="76"/>
    </row>
    <row r="48" spans="1:4" x14ac:dyDescent="0.2">
      <c r="A48" s="29"/>
      <c r="B48" s="75"/>
      <c r="C48" s="76"/>
      <c r="D48" s="76"/>
    </row>
    <row r="49" spans="1:4" x14ac:dyDescent="0.2">
      <c r="A49" s="29"/>
      <c r="B49" s="75"/>
      <c r="C49" s="76"/>
      <c r="D49" s="76"/>
    </row>
    <row r="50" spans="1:4" x14ac:dyDescent="0.2">
      <c r="A50" s="29"/>
      <c r="B50" s="75"/>
      <c r="C50" s="76"/>
      <c r="D50" s="76"/>
    </row>
    <row r="51" spans="1:4" x14ac:dyDescent="0.2">
      <c r="A51" s="29"/>
      <c r="B51" s="75"/>
      <c r="C51" s="76"/>
      <c r="D51" s="76"/>
    </row>
    <row r="52" spans="1:4" x14ac:dyDescent="0.2">
      <c r="A52" s="29"/>
      <c r="B52" s="78"/>
      <c r="C52" s="79"/>
      <c r="D52" s="79"/>
    </row>
    <row r="53" spans="1:4" x14ac:dyDescent="0.2">
      <c r="A53" s="100"/>
      <c r="B53" s="78"/>
      <c r="C53" s="79"/>
      <c r="D53" s="79"/>
    </row>
    <row r="54" spans="1:4" x14ac:dyDescent="0.2">
      <c r="B54" s="69"/>
      <c r="C54" s="70"/>
      <c r="D54" s="70"/>
    </row>
  </sheetData>
  <mergeCells count="22">
    <mergeCell ref="A41:D41"/>
    <mergeCell ref="A25:D25"/>
    <mergeCell ref="A26:D26"/>
    <mergeCell ref="A28:D28"/>
    <mergeCell ref="A30:D30"/>
    <mergeCell ref="C32:D32"/>
    <mergeCell ref="A32:B32"/>
    <mergeCell ref="A14:B14"/>
    <mergeCell ref="C12:D12"/>
    <mergeCell ref="C14:D14"/>
    <mergeCell ref="C8:D8"/>
    <mergeCell ref="C34:D34"/>
    <mergeCell ref="A29:D29"/>
    <mergeCell ref="A18:B19"/>
    <mergeCell ref="A7:B7"/>
    <mergeCell ref="C7:D7"/>
    <mergeCell ref="A13:B13"/>
    <mergeCell ref="C13:D13"/>
    <mergeCell ref="A9:B9"/>
    <mergeCell ref="A8:B8"/>
    <mergeCell ref="C9:D9"/>
    <mergeCell ref="A12:B12"/>
  </mergeCells>
  <phoneticPr fontId="0" type="noConversion"/>
  <printOptions horizontalCentered="1" verticalCentered="1"/>
  <pageMargins left="0.74" right="0.49" top="1.2" bottom="0.75" header="0.48" footer="0.25"/>
  <pageSetup scale="93" orientation="portrait" r:id="rId1"/>
  <headerFooter alignWithMargins="0">
    <oddHeader>&amp;C&amp;"Arial,Bold"&amp;12Kentucky Community Development Block Grant&amp;"Helvetica,Bold"
&amp;14SEMI ANNUAL REPAYMENT REPORT&amp;12
&amp;"Arial,Bold"PROGRAM INCOME/MISCELLANEOUS REVENUE/LDA PROCEEDS REPORT</oddHeader>
    <oddFooter>&amp;L&amp;"Century Schoolbook,Italic"&amp;6&amp;Z&amp;F&amp;R&amp;"NewCenturySchlbk,Italic"&amp;6&amp;A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showZeros="0" view="pageLayout" zoomScaleNormal="100" workbookViewId="0">
      <selection activeCell="I6" sqref="I6"/>
    </sheetView>
  </sheetViews>
  <sheetFormatPr defaultRowHeight="12.75" x14ac:dyDescent="0.2"/>
  <cols>
    <col min="1" max="1" width="29.7109375" customWidth="1"/>
    <col min="2" max="2" width="8.140625" style="17" customWidth="1"/>
    <col min="3" max="3" width="9.140625" style="22"/>
    <col min="4" max="4" width="9.28515625" style="22" customWidth="1"/>
    <col min="5" max="5" width="11.140625" style="18" customWidth="1"/>
    <col min="6" max="6" width="11.7109375" style="18" customWidth="1"/>
    <col min="7" max="7" width="6.42578125" style="23" customWidth="1"/>
    <col min="8" max="8" width="8.140625" style="25" customWidth="1"/>
    <col min="9" max="9" width="11.85546875" style="19" customWidth="1"/>
    <col min="10" max="10" width="9.85546875" style="19" customWidth="1"/>
    <col min="11" max="11" width="10.7109375" style="42" customWidth="1"/>
    <col min="12" max="12" width="10.140625" style="17" customWidth="1"/>
  </cols>
  <sheetData>
    <row r="1" spans="1:12" ht="13.5" thickBot="1" x14ac:dyDescent="0.25">
      <c r="A1" s="8" t="s">
        <v>0</v>
      </c>
    </row>
    <row r="2" spans="1:12" ht="13.5" thickTop="1" x14ac:dyDescent="0.2">
      <c r="A2" s="185" t="s">
        <v>58</v>
      </c>
      <c r="B2" s="186" t="s">
        <v>60</v>
      </c>
      <c r="C2" s="187" t="s">
        <v>6</v>
      </c>
      <c r="D2" s="187"/>
      <c r="E2" s="188" t="s">
        <v>58</v>
      </c>
      <c r="F2" s="189"/>
      <c r="G2" s="190"/>
      <c r="H2" s="191"/>
      <c r="I2" s="206" t="s">
        <v>1</v>
      </c>
      <c r="J2" s="192"/>
      <c r="K2" s="209" t="s">
        <v>2</v>
      </c>
      <c r="L2" s="212" t="s">
        <v>3</v>
      </c>
    </row>
    <row r="3" spans="1:12" x14ac:dyDescent="0.2">
      <c r="A3" s="193" t="s">
        <v>59</v>
      </c>
      <c r="B3" s="194" t="s">
        <v>61</v>
      </c>
      <c r="C3" s="184" t="s">
        <v>4</v>
      </c>
      <c r="D3" s="195" t="s">
        <v>5</v>
      </c>
      <c r="E3" s="196" t="s">
        <v>6</v>
      </c>
      <c r="F3" s="197" t="s">
        <v>7</v>
      </c>
      <c r="G3" s="215"/>
      <c r="H3" s="216" t="s">
        <v>16</v>
      </c>
      <c r="I3" s="207" t="s">
        <v>14</v>
      </c>
      <c r="J3" s="198" t="s">
        <v>8</v>
      </c>
      <c r="K3" s="210" t="s">
        <v>9</v>
      </c>
      <c r="L3" s="213" t="s">
        <v>10</v>
      </c>
    </row>
    <row r="4" spans="1:12" ht="13.5" thickBot="1" x14ac:dyDescent="0.25">
      <c r="A4" s="199" t="s">
        <v>11</v>
      </c>
      <c r="B4" s="200" t="s">
        <v>12</v>
      </c>
      <c r="C4" s="201" t="s">
        <v>5</v>
      </c>
      <c r="D4" s="201" t="s">
        <v>13</v>
      </c>
      <c r="E4" s="202" t="s">
        <v>14</v>
      </c>
      <c r="F4" s="203" t="s">
        <v>14</v>
      </c>
      <c r="G4" s="204" t="s">
        <v>15</v>
      </c>
      <c r="H4" s="218" t="s">
        <v>63</v>
      </c>
      <c r="I4" s="208" t="s">
        <v>79</v>
      </c>
      <c r="J4" s="205" t="s">
        <v>17</v>
      </c>
      <c r="K4" s="211" t="s">
        <v>18</v>
      </c>
      <c r="L4" s="214" t="s">
        <v>62</v>
      </c>
    </row>
    <row r="5" spans="1:12" ht="13.5" thickTop="1" x14ac:dyDescent="0.2">
      <c r="A5" s="124"/>
      <c r="B5" s="125"/>
      <c r="C5" s="126"/>
      <c r="D5" s="126"/>
      <c r="E5" s="127"/>
      <c r="F5" s="128"/>
      <c r="G5" s="129"/>
      <c r="H5" s="217"/>
      <c r="I5" s="236"/>
      <c r="J5" s="131"/>
      <c r="K5" s="244"/>
      <c r="L5" s="132"/>
    </row>
    <row r="6" spans="1:12" x14ac:dyDescent="0.2">
      <c r="A6" s="124"/>
      <c r="B6" s="125"/>
      <c r="C6" s="126"/>
      <c r="D6" s="126"/>
      <c r="E6" s="133">
        <v>0</v>
      </c>
      <c r="F6" s="134"/>
      <c r="G6" s="129"/>
      <c r="H6" s="130"/>
      <c r="I6" s="135"/>
      <c r="J6" s="136"/>
      <c r="K6" s="137"/>
      <c r="L6" s="132"/>
    </row>
    <row r="7" spans="1:12" x14ac:dyDescent="0.2">
      <c r="A7" s="124"/>
      <c r="B7" s="125"/>
      <c r="C7" s="126"/>
      <c r="D7" s="126"/>
      <c r="E7" s="133"/>
      <c r="F7" s="134"/>
      <c r="G7" s="129"/>
      <c r="H7" s="130"/>
      <c r="I7" s="135"/>
      <c r="J7" s="136"/>
      <c r="K7" s="137"/>
      <c r="L7" s="132"/>
    </row>
    <row r="8" spans="1:12" x14ac:dyDescent="0.2">
      <c r="A8" s="124"/>
      <c r="B8" s="125"/>
      <c r="C8" s="126"/>
      <c r="D8" s="126"/>
      <c r="E8" s="133"/>
      <c r="F8" s="134"/>
      <c r="G8" s="129"/>
      <c r="H8" s="130"/>
      <c r="I8" s="135"/>
      <c r="J8" s="136"/>
      <c r="K8" s="137"/>
      <c r="L8" s="132"/>
    </row>
    <row r="9" spans="1:12" x14ac:dyDescent="0.2">
      <c r="A9" s="124"/>
      <c r="B9" s="125"/>
      <c r="C9" s="126"/>
      <c r="D9" s="126"/>
      <c r="E9" s="133"/>
      <c r="F9" s="134"/>
      <c r="G9" s="129"/>
      <c r="H9" s="130"/>
      <c r="I9" s="135"/>
      <c r="J9" s="136"/>
      <c r="K9" s="137"/>
      <c r="L9" s="132"/>
    </row>
    <row r="10" spans="1:12" x14ac:dyDescent="0.2">
      <c r="A10" s="124"/>
      <c r="B10" s="125"/>
      <c r="C10" s="126"/>
      <c r="D10" s="126"/>
      <c r="E10" s="133"/>
      <c r="F10" s="134"/>
      <c r="G10" s="129"/>
      <c r="H10" s="130"/>
      <c r="I10" s="135"/>
      <c r="J10" s="136"/>
      <c r="K10" s="137"/>
      <c r="L10" s="132"/>
    </row>
    <row r="11" spans="1:12" x14ac:dyDescent="0.2">
      <c r="A11" s="124"/>
      <c r="B11" s="125"/>
      <c r="C11" s="126"/>
      <c r="D11" s="126"/>
      <c r="E11" s="133"/>
      <c r="F11" s="134"/>
      <c r="G11" s="129"/>
      <c r="H11" s="130"/>
      <c r="I11" s="135"/>
      <c r="J11" s="136"/>
      <c r="K11" s="137"/>
      <c r="L11" s="132"/>
    </row>
    <row r="12" spans="1:12" x14ac:dyDescent="0.2">
      <c r="A12" s="124"/>
      <c r="B12" s="125"/>
      <c r="C12" s="126"/>
      <c r="D12" s="126"/>
      <c r="E12" s="133"/>
      <c r="F12" s="134"/>
      <c r="G12" s="129"/>
      <c r="H12" s="130"/>
      <c r="I12" s="135"/>
      <c r="J12" s="136"/>
      <c r="K12" s="137"/>
      <c r="L12" s="132"/>
    </row>
    <row r="13" spans="1:12" x14ac:dyDescent="0.2">
      <c r="A13" s="124"/>
      <c r="B13" s="125"/>
      <c r="C13" s="126"/>
      <c r="D13" s="126"/>
      <c r="E13" s="133"/>
      <c r="F13" s="134"/>
      <c r="G13" s="129"/>
      <c r="H13" s="130"/>
      <c r="I13" s="135"/>
      <c r="J13" s="136"/>
      <c r="K13" s="137"/>
      <c r="L13" s="132"/>
    </row>
    <row r="14" spans="1:12" x14ac:dyDescent="0.2">
      <c r="A14" s="124"/>
      <c r="B14" s="125"/>
      <c r="C14" s="126"/>
      <c r="D14" s="126"/>
      <c r="E14" s="133"/>
      <c r="F14" s="134"/>
      <c r="G14" s="129"/>
      <c r="H14" s="130"/>
      <c r="I14" s="135"/>
      <c r="J14" s="136"/>
      <c r="K14" s="137"/>
      <c r="L14" s="132"/>
    </row>
    <row r="15" spans="1:12" x14ac:dyDescent="0.2">
      <c r="A15" s="124"/>
      <c r="B15" s="125"/>
      <c r="C15" s="126"/>
      <c r="D15" s="126"/>
      <c r="E15" s="133"/>
      <c r="F15" s="134"/>
      <c r="G15" s="129"/>
      <c r="H15" s="130"/>
      <c r="I15" s="135"/>
      <c r="J15" s="136"/>
      <c r="K15" s="137"/>
      <c r="L15" s="132"/>
    </row>
    <row r="16" spans="1:12" x14ac:dyDescent="0.2">
      <c r="A16" s="124"/>
      <c r="B16" s="125"/>
      <c r="C16" s="126"/>
      <c r="D16" s="126"/>
      <c r="E16" s="133"/>
      <c r="F16" s="134"/>
      <c r="G16" s="129"/>
      <c r="H16" s="130"/>
      <c r="I16" s="135"/>
      <c r="J16" s="136"/>
      <c r="K16" s="137"/>
      <c r="L16" s="132"/>
    </row>
    <row r="17" spans="1:12" x14ac:dyDescent="0.2">
      <c r="A17" s="124"/>
      <c r="B17" s="125"/>
      <c r="C17" s="126"/>
      <c r="D17" s="126"/>
      <c r="E17" s="133"/>
      <c r="F17" s="134"/>
      <c r="G17" s="129"/>
      <c r="H17" s="130"/>
      <c r="I17" s="135"/>
      <c r="J17" s="136"/>
      <c r="K17" s="137"/>
      <c r="L17" s="132"/>
    </row>
    <row r="18" spans="1:12" x14ac:dyDescent="0.2">
      <c r="A18" s="124"/>
      <c r="B18" s="125"/>
      <c r="C18" s="126"/>
      <c r="D18" s="126"/>
      <c r="E18" s="133">
        <v>0</v>
      </c>
      <c r="F18" s="134"/>
      <c r="G18" s="129"/>
      <c r="H18" s="130"/>
      <c r="I18" s="135"/>
      <c r="J18" s="136"/>
      <c r="K18" s="137"/>
      <c r="L18" s="132"/>
    </row>
    <row r="19" spans="1:12" x14ac:dyDescent="0.2">
      <c r="A19" s="124"/>
      <c r="B19" s="125"/>
      <c r="C19" s="126"/>
      <c r="D19" s="126"/>
      <c r="E19" s="133"/>
      <c r="F19" s="134"/>
      <c r="G19" s="129"/>
      <c r="H19" s="130"/>
      <c r="I19" s="135"/>
      <c r="J19" s="136"/>
      <c r="K19" s="137"/>
      <c r="L19" s="132"/>
    </row>
    <row r="20" spans="1:12" x14ac:dyDescent="0.2">
      <c r="A20" s="124"/>
      <c r="B20" s="125"/>
      <c r="C20" s="126"/>
      <c r="D20" s="126"/>
      <c r="E20" s="133"/>
      <c r="F20" s="134"/>
      <c r="G20" s="129"/>
      <c r="H20" s="130"/>
      <c r="I20" s="135">
        <v>0</v>
      </c>
      <c r="J20" s="136"/>
      <c r="K20" s="137"/>
      <c r="L20" s="132"/>
    </row>
    <row r="21" spans="1:12" x14ac:dyDescent="0.2">
      <c r="A21" s="5" t="s">
        <v>78</v>
      </c>
      <c r="B21" s="7"/>
      <c r="C21" s="164"/>
      <c r="D21" s="164"/>
      <c r="E21" s="245">
        <f>'Page 3'!B25</f>
        <v>0</v>
      </c>
      <c r="F21" s="245">
        <f>'Page 3'!C25</f>
        <v>0</v>
      </c>
      <c r="G21" s="168"/>
      <c r="H21" s="169"/>
      <c r="I21" s="135"/>
      <c r="J21" s="133">
        <f>'Page 3'!F25</f>
        <v>0</v>
      </c>
      <c r="K21" s="137">
        <f>'Page 3'!G25</f>
        <v>0</v>
      </c>
      <c r="L21" s="161"/>
    </row>
    <row r="22" spans="1:12" x14ac:dyDescent="0.2">
      <c r="A22" s="5" t="s">
        <v>20</v>
      </c>
      <c r="B22" s="166"/>
      <c r="C22" s="164"/>
      <c r="D22" s="164"/>
      <c r="E22" s="174"/>
      <c r="F22" s="173"/>
      <c r="G22" s="170"/>
      <c r="H22" s="169"/>
      <c r="I22" s="173"/>
      <c r="J22" s="136">
        <v>0</v>
      </c>
      <c r="K22" s="163"/>
      <c r="L22" s="161"/>
    </row>
    <row r="23" spans="1:12" ht="13.5" thickBot="1" x14ac:dyDescent="0.25">
      <c r="A23" s="6" t="s">
        <v>19</v>
      </c>
      <c r="B23" s="167"/>
      <c r="C23" s="165"/>
      <c r="D23" s="165"/>
      <c r="E23" s="246">
        <f>SUM(E5:E21)</f>
        <v>0</v>
      </c>
      <c r="F23" s="246">
        <f>SUM(F5:F21)</f>
        <v>0</v>
      </c>
      <c r="G23" s="171"/>
      <c r="H23" s="172"/>
      <c r="I23" s="139"/>
      <c r="J23" s="247">
        <f>SUM(J5:J22)</f>
        <v>0</v>
      </c>
      <c r="K23" s="140">
        <f>SUM(K5:K21)</f>
        <v>0</v>
      </c>
      <c r="L23" s="162"/>
    </row>
    <row r="24" spans="1:12" ht="13.5" thickTop="1" x14ac:dyDescent="0.2">
      <c r="F24" s="66"/>
      <c r="I24" s="68"/>
    </row>
    <row r="25" spans="1:12" ht="15.75" x14ac:dyDescent="0.25">
      <c r="A25" s="9" t="s">
        <v>21</v>
      </c>
      <c r="F25" s="66"/>
      <c r="I25" s="68"/>
    </row>
    <row r="26" spans="1:12" x14ac:dyDescent="0.2">
      <c r="F26" s="66"/>
      <c r="I26" s="68"/>
    </row>
    <row r="27" spans="1:12" x14ac:dyDescent="0.2">
      <c r="A27" s="8" t="s">
        <v>54</v>
      </c>
      <c r="F27" s="66"/>
      <c r="I27" s="68"/>
    </row>
    <row r="28" spans="1:12" x14ac:dyDescent="0.2">
      <c r="A28" s="339" t="s">
        <v>69</v>
      </c>
      <c r="B28" s="340"/>
      <c r="C28" s="340"/>
      <c r="D28" s="340"/>
      <c r="E28" s="340"/>
      <c r="F28" s="340"/>
      <c r="G28" s="340"/>
      <c r="H28" s="29"/>
      <c r="I28" s="159"/>
      <c r="J28" s="37"/>
      <c r="K28" s="158"/>
      <c r="L28" s="75"/>
    </row>
    <row r="29" spans="1:12" x14ac:dyDescent="0.2">
      <c r="A29" s="341" t="s">
        <v>70</v>
      </c>
      <c r="B29" s="342"/>
      <c r="C29" s="342"/>
      <c r="D29" s="342"/>
      <c r="E29" s="342"/>
      <c r="F29" s="342"/>
      <c r="G29" s="342"/>
      <c r="H29" s="235"/>
      <c r="I29" s="235"/>
      <c r="J29" s="235"/>
      <c r="K29" s="235"/>
      <c r="L29" s="235"/>
    </row>
    <row r="30" spans="1:12" x14ac:dyDescent="0.2">
      <c r="A30" s="343" t="s">
        <v>80</v>
      </c>
      <c r="B30" s="344"/>
      <c r="C30" s="344"/>
      <c r="D30" s="344"/>
      <c r="E30" s="344"/>
      <c r="F30" s="344"/>
      <c r="G30" s="344"/>
      <c r="H30" s="344"/>
      <c r="I30" s="345"/>
      <c r="J30" s="345"/>
      <c r="K30" s="235"/>
      <c r="L30" s="235"/>
    </row>
    <row r="31" spans="1:12" x14ac:dyDescent="0.2">
      <c r="A31" s="258"/>
      <c r="B31" s="259"/>
      <c r="C31" s="259"/>
      <c r="D31" s="259"/>
      <c r="E31" s="258"/>
      <c r="F31" s="257"/>
      <c r="G31" s="235"/>
      <c r="H31" s="235"/>
      <c r="I31" s="235"/>
      <c r="J31" s="235"/>
      <c r="K31" s="235"/>
      <c r="L31" s="235"/>
    </row>
    <row r="32" spans="1:12" x14ac:dyDescent="0.2">
      <c r="A32" s="258"/>
      <c r="B32" s="260"/>
      <c r="C32" s="260"/>
      <c r="D32" s="261"/>
      <c r="E32" s="262"/>
      <c r="F32" s="263"/>
      <c r="G32" s="235"/>
      <c r="H32" s="235"/>
      <c r="I32" s="235"/>
      <c r="J32" s="235"/>
      <c r="K32" s="235"/>
      <c r="L32" s="235"/>
    </row>
    <row r="33" spans="1:12" x14ac:dyDescent="0.2">
      <c r="A33" s="258"/>
      <c r="B33" s="259"/>
      <c r="C33" s="259"/>
      <c r="D33" s="259"/>
      <c r="E33" s="258"/>
      <c r="F33" s="257"/>
      <c r="G33" s="235"/>
      <c r="H33" s="235"/>
      <c r="I33" s="235"/>
      <c r="J33" s="235"/>
      <c r="K33" s="235"/>
      <c r="L33" s="235"/>
    </row>
    <row r="34" spans="1:12" x14ac:dyDescent="0.2">
      <c r="A34" s="258"/>
      <c r="B34" s="259"/>
      <c r="C34" s="259"/>
      <c r="D34" s="259"/>
      <c r="E34" s="258"/>
      <c r="F34" s="257"/>
      <c r="G34" s="235"/>
      <c r="H34" s="235"/>
      <c r="I34" s="235"/>
      <c r="J34" s="235"/>
      <c r="K34" s="235"/>
      <c r="L34" s="235"/>
    </row>
    <row r="35" spans="1:12" x14ac:dyDescent="0.2">
      <c r="A35" s="258"/>
      <c r="B35" s="259"/>
      <c r="C35" s="259"/>
      <c r="D35" s="259"/>
      <c r="E35" s="258"/>
      <c r="F35" s="257"/>
      <c r="G35" s="235"/>
      <c r="H35" s="235"/>
      <c r="I35" s="235"/>
      <c r="J35" s="235"/>
      <c r="K35" s="235"/>
      <c r="L35" s="235"/>
    </row>
    <row r="36" spans="1:12" x14ac:dyDescent="0.2">
      <c r="A36" s="258"/>
      <c r="B36" s="259"/>
      <c r="C36" s="259"/>
      <c r="D36" s="259"/>
      <c r="E36" s="258"/>
      <c r="F36" s="257">
        <v>0</v>
      </c>
      <c r="G36" s="235"/>
      <c r="H36" s="235"/>
      <c r="I36" s="235"/>
      <c r="J36" s="235"/>
      <c r="K36" s="235"/>
      <c r="L36" s="235"/>
    </row>
    <row r="37" spans="1:12" x14ac:dyDescent="0.2">
      <c r="A37" s="258"/>
      <c r="B37" s="259"/>
      <c r="C37" s="259"/>
      <c r="D37" s="259"/>
      <c r="E37" s="258"/>
      <c r="F37" s="257"/>
      <c r="G37" s="235"/>
      <c r="H37" s="235"/>
      <c r="I37" s="235"/>
      <c r="J37" s="235"/>
      <c r="K37" s="235"/>
      <c r="L37" s="235"/>
    </row>
    <row r="38" spans="1:12" x14ac:dyDescent="0.2">
      <c r="A38" s="175"/>
      <c r="B38" s="176"/>
      <c r="C38" s="177"/>
      <c r="D38" s="177"/>
      <c r="E38" s="178"/>
      <c r="F38" s="66"/>
      <c r="G38" s="235"/>
      <c r="H38" s="235"/>
      <c r="I38" s="235"/>
      <c r="J38" s="235"/>
      <c r="K38" s="235"/>
      <c r="L38" s="235"/>
    </row>
    <row r="39" spans="1:12" x14ac:dyDescent="0.2">
      <c r="A39" s="29"/>
      <c r="B39" s="75"/>
      <c r="C39" s="79"/>
      <c r="D39" s="79"/>
      <c r="E39" s="178"/>
      <c r="F39" s="66"/>
      <c r="G39" s="235"/>
      <c r="H39" s="235"/>
      <c r="I39" s="235"/>
      <c r="J39" s="235"/>
      <c r="K39" s="235"/>
      <c r="L39" s="235"/>
    </row>
    <row r="40" spans="1:12" ht="15.75" x14ac:dyDescent="0.25">
      <c r="A40" s="100"/>
      <c r="B40" s="78"/>
      <c r="C40" s="79"/>
      <c r="D40" s="79"/>
      <c r="E40" s="77"/>
      <c r="F40" s="67"/>
      <c r="G40" s="160"/>
      <c r="H40" s="157"/>
      <c r="I40" s="159"/>
      <c r="J40" s="37"/>
      <c r="K40" s="37"/>
      <c r="L40" s="75"/>
    </row>
    <row r="41" spans="1:12" x14ac:dyDescent="0.2">
      <c r="B41" s="69"/>
      <c r="C41" s="70"/>
      <c r="D41" s="70"/>
      <c r="E41" s="67"/>
      <c r="F41" s="66"/>
      <c r="G41" s="71"/>
      <c r="H41" s="65"/>
      <c r="I41" s="68"/>
      <c r="J41" s="72"/>
      <c r="K41" s="73"/>
    </row>
    <row r="46" spans="1:12" x14ac:dyDescent="0.2">
      <c r="E46" s="45"/>
    </row>
  </sheetData>
  <mergeCells count="3">
    <mergeCell ref="A28:G28"/>
    <mergeCell ref="A29:G29"/>
    <mergeCell ref="A30:J30"/>
  </mergeCells>
  <phoneticPr fontId="0" type="noConversion"/>
  <pageMargins left="0.25" right="0.25" top="0.84" bottom="0.5" header="0.21" footer="0.25"/>
  <pageSetup orientation="landscape" r:id="rId1"/>
  <headerFooter alignWithMargins="0">
    <oddHeader>&amp;C&amp;"Helvetica,Bold"&amp;14SEMI ANNUAL REPAYMENT REPORT&amp;12
PROGRAM INCOME/MISCELLANEOUS REVENUE/LDA PROCEEDS REPORT&amp;R&amp;"Helvetica,Bold"Period Ending ___/___/___
Submittal Date ___/___/__
Page  ____ of ____</oddHeader>
    <oddFooter>&amp;L&amp;"Century Schoolbook,Italic"&amp;6&amp;F&amp;R&amp;"NewCenturySchlbk,Italic"&amp;6&amp;A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0"/>
  <sheetViews>
    <sheetView showZeros="0" view="pageLayout" zoomScaleNormal="100" workbookViewId="0">
      <selection activeCell="D1" sqref="D1"/>
    </sheetView>
  </sheetViews>
  <sheetFormatPr defaultRowHeight="12.75" x14ac:dyDescent="0.2"/>
  <cols>
    <col min="1" max="1" width="7.140625" style="22" customWidth="1"/>
    <col min="2" max="2" width="37.140625" customWidth="1"/>
    <col min="3" max="4" width="15.7109375" style="19" customWidth="1"/>
    <col min="5" max="5" width="1.7109375" customWidth="1"/>
    <col min="6" max="6" width="13.7109375" style="19" customWidth="1"/>
    <col min="7" max="7" width="13.7109375" style="222" customWidth="1"/>
    <col min="8" max="8" width="1.7109375" customWidth="1"/>
    <col min="9" max="9" width="11.85546875" style="19" customWidth="1"/>
    <col min="10" max="10" width="13.140625" style="19" customWidth="1"/>
    <col min="11" max="11" width="12" style="229" customWidth="1"/>
  </cols>
  <sheetData>
    <row r="1" spans="1:11" ht="13.5" thickBot="1" x14ac:dyDescent="0.25">
      <c r="A1" s="36" t="s">
        <v>81</v>
      </c>
      <c r="G1" s="37"/>
      <c r="H1" s="223"/>
      <c r="I1" s="37"/>
      <c r="J1" s="37"/>
      <c r="K1" s="231"/>
    </row>
    <row r="2" spans="1:11" ht="13.5" thickTop="1" x14ac:dyDescent="0.2">
      <c r="A2" s="32"/>
      <c r="B2" s="232" t="s">
        <v>23</v>
      </c>
      <c r="C2" s="220" t="s">
        <v>60</v>
      </c>
      <c r="D2" s="219" t="s">
        <v>64</v>
      </c>
      <c r="E2" s="46"/>
      <c r="F2" s="39" t="s">
        <v>82</v>
      </c>
      <c r="G2" s="38"/>
      <c r="H2" s="46"/>
      <c r="I2" s="224" t="s">
        <v>22</v>
      </c>
      <c r="J2" s="225"/>
      <c r="K2" s="226"/>
    </row>
    <row r="3" spans="1:11" ht="13.5" thickBot="1" x14ac:dyDescent="0.25">
      <c r="A3" s="33" t="s">
        <v>5</v>
      </c>
      <c r="B3" s="234" t="s">
        <v>66</v>
      </c>
      <c r="C3" s="40" t="s">
        <v>24</v>
      </c>
      <c r="D3" s="30" t="s">
        <v>25</v>
      </c>
      <c r="E3" s="47"/>
      <c r="F3" s="40" t="s">
        <v>24</v>
      </c>
      <c r="G3" s="30" t="s">
        <v>25</v>
      </c>
      <c r="H3" s="47"/>
      <c r="I3" s="221" t="s">
        <v>24</v>
      </c>
      <c r="J3" s="40" t="s">
        <v>25</v>
      </c>
      <c r="K3" s="228" t="s">
        <v>2</v>
      </c>
    </row>
    <row r="4" spans="1:11" ht="13.5" thickTop="1" x14ac:dyDescent="0.2">
      <c r="A4" s="141"/>
      <c r="B4" s="233" t="s">
        <v>26</v>
      </c>
      <c r="C4" s="144"/>
      <c r="D4" s="131"/>
      <c r="E4" s="48"/>
      <c r="F4" s="144">
        <v>0</v>
      </c>
      <c r="G4" s="131">
        <v>0</v>
      </c>
      <c r="H4" s="48"/>
      <c r="I4" s="248">
        <f>C4+F4</f>
        <v>0</v>
      </c>
      <c r="J4" s="249"/>
      <c r="K4" s="250">
        <f>I4-J4</f>
        <v>0</v>
      </c>
    </row>
    <row r="5" spans="1:11" x14ac:dyDescent="0.2">
      <c r="A5" s="141"/>
      <c r="B5" s="142"/>
      <c r="C5" s="145"/>
      <c r="D5" s="136"/>
      <c r="E5" s="48"/>
      <c r="F5" s="145"/>
      <c r="G5" s="136"/>
      <c r="H5" s="48"/>
      <c r="I5" s="248">
        <f t="shared" ref="I5:I34" si="0">C5+F5</f>
        <v>0</v>
      </c>
      <c r="J5" s="251">
        <f t="shared" ref="J5:J32" si="1">D5+G5</f>
        <v>0</v>
      </c>
      <c r="K5" s="252" t="str">
        <f>IF(I5+J5=0,"",K4+I5-J5)</f>
        <v/>
      </c>
    </row>
    <row r="6" spans="1:11" x14ac:dyDescent="0.2">
      <c r="A6" s="141"/>
      <c r="B6" s="142"/>
      <c r="C6" s="145"/>
      <c r="D6" s="136"/>
      <c r="E6" s="48"/>
      <c r="F6" s="145"/>
      <c r="G6" s="136"/>
      <c r="H6" s="48"/>
      <c r="I6" s="248">
        <f t="shared" si="0"/>
        <v>0</v>
      </c>
      <c r="J6" s="251">
        <f t="shared" si="1"/>
        <v>0</v>
      </c>
      <c r="K6" s="252" t="str">
        <f>IF(I6+J6=0,"",K5+I6-J6)</f>
        <v/>
      </c>
    </row>
    <row r="7" spans="1:11" x14ac:dyDescent="0.2">
      <c r="A7" s="141"/>
      <c r="B7" s="142"/>
      <c r="C7" s="145"/>
      <c r="D7" s="136"/>
      <c r="E7" s="48"/>
      <c r="F7" s="145"/>
      <c r="G7" s="136"/>
      <c r="H7" s="48"/>
      <c r="I7" s="248">
        <f t="shared" si="0"/>
        <v>0</v>
      </c>
      <c r="J7" s="251">
        <f t="shared" si="1"/>
        <v>0</v>
      </c>
      <c r="K7" s="252" t="str">
        <f t="shared" ref="K7:K33" si="2">IF(I7+J7=0,"",K6+I7-J7)</f>
        <v/>
      </c>
    </row>
    <row r="8" spans="1:11" x14ac:dyDescent="0.2">
      <c r="A8" s="141"/>
      <c r="B8" s="142"/>
      <c r="C8" s="145"/>
      <c r="D8" s="136"/>
      <c r="E8" s="48"/>
      <c r="F8" s="145"/>
      <c r="G8" s="136"/>
      <c r="H8" s="48"/>
      <c r="I8" s="248">
        <f t="shared" si="0"/>
        <v>0</v>
      </c>
      <c r="J8" s="251">
        <f t="shared" si="1"/>
        <v>0</v>
      </c>
      <c r="K8" s="252" t="str">
        <f t="shared" si="2"/>
        <v/>
      </c>
    </row>
    <row r="9" spans="1:11" x14ac:dyDescent="0.2">
      <c r="A9" s="141"/>
      <c r="B9" s="142"/>
      <c r="C9" s="145"/>
      <c r="D9" s="136"/>
      <c r="E9" s="48"/>
      <c r="F9" s="145"/>
      <c r="G9" s="136"/>
      <c r="H9" s="48"/>
      <c r="I9" s="248">
        <f t="shared" si="0"/>
        <v>0</v>
      </c>
      <c r="J9" s="251">
        <f t="shared" si="1"/>
        <v>0</v>
      </c>
      <c r="K9" s="252" t="str">
        <f t="shared" si="2"/>
        <v/>
      </c>
    </row>
    <row r="10" spans="1:11" x14ac:dyDescent="0.2">
      <c r="A10" s="141"/>
      <c r="B10" s="142"/>
      <c r="C10" s="145"/>
      <c r="D10" s="136"/>
      <c r="E10" s="48"/>
      <c r="F10" s="145"/>
      <c r="G10" s="136"/>
      <c r="H10" s="48"/>
      <c r="I10" s="248">
        <f t="shared" si="0"/>
        <v>0</v>
      </c>
      <c r="J10" s="251">
        <f t="shared" si="1"/>
        <v>0</v>
      </c>
      <c r="K10" s="252" t="str">
        <f t="shared" si="2"/>
        <v/>
      </c>
    </row>
    <row r="11" spans="1:11" x14ac:dyDescent="0.2">
      <c r="A11" s="141"/>
      <c r="B11" s="142"/>
      <c r="C11" s="145"/>
      <c r="D11" s="136"/>
      <c r="E11" s="48"/>
      <c r="F11" s="145"/>
      <c r="G11" s="136"/>
      <c r="H11" s="48"/>
      <c r="I11" s="248">
        <f t="shared" si="0"/>
        <v>0</v>
      </c>
      <c r="J11" s="251">
        <f t="shared" si="1"/>
        <v>0</v>
      </c>
      <c r="K11" s="252" t="str">
        <f t="shared" si="2"/>
        <v/>
      </c>
    </row>
    <row r="12" spans="1:11" x14ac:dyDescent="0.2">
      <c r="A12" s="141"/>
      <c r="B12" s="142"/>
      <c r="C12" s="145"/>
      <c r="D12" s="136"/>
      <c r="E12" s="48"/>
      <c r="F12" s="145"/>
      <c r="G12" s="136"/>
      <c r="H12" s="48"/>
      <c r="I12" s="248">
        <f t="shared" si="0"/>
        <v>0</v>
      </c>
      <c r="J12" s="251">
        <f t="shared" si="1"/>
        <v>0</v>
      </c>
      <c r="K12" s="252" t="str">
        <f t="shared" si="2"/>
        <v/>
      </c>
    </row>
    <row r="13" spans="1:11" x14ac:dyDescent="0.2">
      <c r="A13" s="141"/>
      <c r="B13" s="142"/>
      <c r="C13" s="145"/>
      <c r="D13" s="136"/>
      <c r="E13" s="48"/>
      <c r="F13" s="145"/>
      <c r="G13" s="136"/>
      <c r="H13" s="48"/>
      <c r="I13" s="248">
        <f t="shared" si="0"/>
        <v>0</v>
      </c>
      <c r="J13" s="251">
        <f t="shared" si="1"/>
        <v>0</v>
      </c>
      <c r="K13" s="252" t="str">
        <f t="shared" si="2"/>
        <v/>
      </c>
    </row>
    <row r="14" spans="1:11" x14ac:dyDescent="0.2">
      <c r="A14" s="141"/>
      <c r="B14" s="142"/>
      <c r="C14" s="145"/>
      <c r="D14" s="136">
        <v>0</v>
      </c>
      <c r="E14" s="48"/>
      <c r="F14" s="145"/>
      <c r="G14" s="136"/>
      <c r="H14" s="48"/>
      <c r="I14" s="248">
        <f t="shared" si="0"/>
        <v>0</v>
      </c>
      <c r="J14" s="251">
        <f t="shared" si="1"/>
        <v>0</v>
      </c>
      <c r="K14" s="252" t="str">
        <f t="shared" si="2"/>
        <v/>
      </c>
    </row>
    <row r="15" spans="1:11" x14ac:dyDescent="0.2">
      <c r="A15" s="141"/>
      <c r="B15" s="142"/>
      <c r="C15" s="145"/>
      <c r="D15" s="136"/>
      <c r="E15" s="48"/>
      <c r="F15" s="145"/>
      <c r="G15" s="136"/>
      <c r="H15" s="48"/>
      <c r="I15" s="248">
        <f t="shared" si="0"/>
        <v>0</v>
      </c>
      <c r="J15" s="251">
        <f t="shared" si="1"/>
        <v>0</v>
      </c>
      <c r="K15" s="252" t="str">
        <f t="shared" si="2"/>
        <v/>
      </c>
    </row>
    <row r="16" spans="1:11" x14ac:dyDescent="0.2">
      <c r="A16" s="141"/>
      <c r="B16" s="142"/>
      <c r="C16" s="145"/>
      <c r="D16" s="136"/>
      <c r="E16" s="48"/>
      <c r="F16" s="145"/>
      <c r="G16" s="136"/>
      <c r="H16" s="48"/>
      <c r="I16" s="248">
        <f t="shared" si="0"/>
        <v>0</v>
      </c>
      <c r="J16" s="251">
        <f t="shared" si="1"/>
        <v>0</v>
      </c>
      <c r="K16" s="252" t="str">
        <f t="shared" si="2"/>
        <v/>
      </c>
    </row>
    <row r="17" spans="1:11" x14ac:dyDescent="0.2">
      <c r="A17" s="141"/>
      <c r="B17" s="142"/>
      <c r="C17" s="145"/>
      <c r="D17" s="136"/>
      <c r="E17" s="48"/>
      <c r="F17" s="145"/>
      <c r="G17" s="136"/>
      <c r="H17" s="48"/>
      <c r="I17" s="248">
        <f t="shared" si="0"/>
        <v>0</v>
      </c>
      <c r="J17" s="251">
        <f t="shared" si="1"/>
        <v>0</v>
      </c>
      <c r="K17" s="252" t="str">
        <f t="shared" si="2"/>
        <v/>
      </c>
    </row>
    <row r="18" spans="1:11" x14ac:dyDescent="0.2">
      <c r="A18" s="141"/>
      <c r="B18" s="142"/>
      <c r="C18" s="145"/>
      <c r="D18" s="136"/>
      <c r="E18" s="48"/>
      <c r="F18" s="145"/>
      <c r="G18" s="136"/>
      <c r="H18" s="48"/>
      <c r="I18" s="248">
        <f t="shared" si="0"/>
        <v>0</v>
      </c>
      <c r="J18" s="251">
        <f t="shared" si="1"/>
        <v>0</v>
      </c>
      <c r="K18" s="252" t="str">
        <f t="shared" si="2"/>
        <v/>
      </c>
    </row>
    <row r="19" spans="1:11" x14ac:dyDescent="0.2">
      <c r="A19" s="141"/>
      <c r="B19" s="142"/>
      <c r="C19" s="145"/>
      <c r="D19" s="136"/>
      <c r="E19" s="48"/>
      <c r="F19" s="145"/>
      <c r="G19" s="136"/>
      <c r="H19" s="48"/>
      <c r="I19" s="248">
        <f t="shared" si="0"/>
        <v>0</v>
      </c>
      <c r="J19" s="251">
        <f t="shared" si="1"/>
        <v>0</v>
      </c>
      <c r="K19" s="252" t="str">
        <f t="shared" si="2"/>
        <v/>
      </c>
    </row>
    <row r="20" spans="1:11" x14ac:dyDescent="0.2">
      <c r="A20" s="141"/>
      <c r="B20" s="142"/>
      <c r="C20" s="145"/>
      <c r="D20" s="136"/>
      <c r="E20" s="48"/>
      <c r="F20" s="145"/>
      <c r="G20" s="136"/>
      <c r="H20" s="48"/>
      <c r="I20" s="248">
        <f t="shared" si="0"/>
        <v>0</v>
      </c>
      <c r="J20" s="251">
        <f t="shared" si="1"/>
        <v>0</v>
      </c>
      <c r="K20" s="252" t="str">
        <f t="shared" si="2"/>
        <v/>
      </c>
    </row>
    <row r="21" spans="1:11" x14ac:dyDescent="0.2">
      <c r="A21" s="141"/>
      <c r="B21" s="142"/>
      <c r="C21" s="145"/>
      <c r="D21" s="136"/>
      <c r="E21" s="48"/>
      <c r="F21" s="145"/>
      <c r="G21" s="136"/>
      <c r="H21" s="48"/>
      <c r="I21" s="248">
        <f t="shared" si="0"/>
        <v>0</v>
      </c>
      <c r="J21" s="251">
        <f t="shared" si="1"/>
        <v>0</v>
      </c>
      <c r="K21" s="252" t="str">
        <f t="shared" si="2"/>
        <v/>
      </c>
    </row>
    <row r="22" spans="1:11" x14ac:dyDescent="0.2">
      <c r="A22" s="141"/>
      <c r="B22" s="142"/>
      <c r="C22" s="145"/>
      <c r="D22" s="136"/>
      <c r="E22" s="48"/>
      <c r="F22" s="145"/>
      <c r="G22" s="136"/>
      <c r="H22" s="48"/>
      <c r="I22" s="248">
        <f t="shared" si="0"/>
        <v>0</v>
      </c>
      <c r="J22" s="251">
        <f t="shared" si="1"/>
        <v>0</v>
      </c>
      <c r="K22" s="252" t="str">
        <f t="shared" si="2"/>
        <v/>
      </c>
    </row>
    <row r="23" spans="1:11" x14ac:dyDescent="0.2">
      <c r="A23" s="141"/>
      <c r="B23" s="142"/>
      <c r="C23" s="145">
        <v>0</v>
      </c>
      <c r="D23" s="136"/>
      <c r="E23" s="48"/>
      <c r="F23" s="145"/>
      <c r="G23" s="136"/>
      <c r="H23" s="48"/>
      <c r="I23" s="248">
        <f t="shared" si="0"/>
        <v>0</v>
      </c>
      <c r="J23" s="251">
        <f t="shared" si="1"/>
        <v>0</v>
      </c>
      <c r="K23" s="252" t="str">
        <f t="shared" si="2"/>
        <v/>
      </c>
    </row>
    <row r="24" spans="1:11" x14ac:dyDescent="0.2">
      <c r="A24" s="141"/>
      <c r="B24" s="142"/>
      <c r="C24" s="145"/>
      <c r="D24" s="136"/>
      <c r="E24" s="48"/>
      <c r="F24" s="145"/>
      <c r="G24" s="136"/>
      <c r="H24" s="48"/>
      <c r="I24" s="248">
        <f t="shared" si="0"/>
        <v>0</v>
      </c>
      <c r="J24" s="251">
        <f t="shared" si="1"/>
        <v>0</v>
      </c>
      <c r="K24" s="252" t="str">
        <f t="shared" si="2"/>
        <v/>
      </c>
    </row>
    <row r="25" spans="1:11" x14ac:dyDescent="0.2">
      <c r="A25" s="141"/>
      <c r="B25" s="142"/>
      <c r="C25" s="145"/>
      <c r="D25" s="136"/>
      <c r="E25" s="48"/>
      <c r="F25" s="145"/>
      <c r="G25" s="136"/>
      <c r="H25" s="48"/>
      <c r="I25" s="248">
        <f t="shared" si="0"/>
        <v>0</v>
      </c>
      <c r="J25" s="251">
        <f t="shared" si="1"/>
        <v>0</v>
      </c>
      <c r="K25" s="252" t="str">
        <f t="shared" si="2"/>
        <v/>
      </c>
    </row>
    <row r="26" spans="1:11" x14ac:dyDescent="0.2">
      <c r="A26" s="141"/>
      <c r="B26" s="143"/>
      <c r="C26" s="146"/>
      <c r="D26" s="136"/>
      <c r="E26" s="49"/>
      <c r="F26" s="145"/>
      <c r="G26" s="136"/>
      <c r="H26" s="48"/>
      <c r="I26" s="248">
        <f t="shared" si="0"/>
        <v>0</v>
      </c>
      <c r="J26" s="251">
        <f t="shared" si="1"/>
        <v>0</v>
      </c>
      <c r="K26" s="252" t="str">
        <f t="shared" si="2"/>
        <v/>
      </c>
    </row>
    <row r="27" spans="1:11" x14ac:dyDescent="0.2">
      <c r="A27" s="141"/>
      <c r="B27" s="142"/>
      <c r="C27" s="145"/>
      <c r="D27" s="136"/>
      <c r="E27" s="48"/>
      <c r="F27" s="145"/>
      <c r="G27" s="136"/>
      <c r="H27" s="48"/>
      <c r="I27" s="248">
        <f t="shared" si="0"/>
        <v>0</v>
      </c>
      <c r="J27" s="251">
        <f t="shared" si="1"/>
        <v>0</v>
      </c>
      <c r="K27" s="252" t="str">
        <f>IF(I27+J27=0,"",K26+I27-J27)</f>
        <v/>
      </c>
    </row>
    <row r="28" spans="1:11" x14ac:dyDescent="0.2">
      <c r="A28" s="141"/>
      <c r="B28" s="142"/>
      <c r="C28" s="145"/>
      <c r="D28" s="136"/>
      <c r="E28" s="48"/>
      <c r="F28" s="145"/>
      <c r="G28" s="136"/>
      <c r="H28" s="48"/>
      <c r="I28" s="248">
        <f t="shared" si="0"/>
        <v>0</v>
      </c>
      <c r="J28" s="251">
        <f t="shared" si="1"/>
        <v>0</v>
      </c>
      <c r="K28" s="252" t="str">
        <f>IF(I28+J28=0,"",K27+I28-J28)</f>
        <v/>
      </c>
    </row>
    <row r="29" spans="1:11" x14ac:dyDescent="0.2">
      <c r="A29" s="141"/>
      <c r="B29" s="142"/>
      <c r="C29" s="145"/>
      <c r="D29" s="136"/>
      <c r="E29" s="48"/>
      <c r="F29" s="145"/>
      <c r="G29" s="136"/>
      <c r="H29" s="48"/>
      <c r="I29" s="248">
        <f t="shared" si="0"/>
        <v>0</v>
      </c>
      <c r="J29" s="251">
        <f t="shared" si="1"/>
        <v>0</v>
      </c>
      <c r="K29" s="252" t="str">
        <f t="shared" si="2"/>
        <v/>
      </c>
    </row>
    <row r="30" spans="1:11" x14ac:dyDescent="0.2">
      <c r="A30" s="141"/>
      <c r="B30" s="142"/>
      <c r="C30" s="145"/>
      <c r="D30" s="136"/>
      <c r="E30" s="48">
        <v>0</v>
      </c>
      <c r="F30" s="145"/>
      <c r="G30" s="136"/>
      <c r="H30" s="48"/>
      <c r="I30" s="248">
        <f t="shared" si="0"/>
        <v>0</v>
      </c>
      <c r="J30" s="251">
        <f t="shared" si="1"/>
        <v>0</v>
      </c>
      <c r="K30" s="252" t="str">
        <f t="shared" si="2"/>
        <v/>
      </c>
    </row>
    <row r="31" spans="1:11" x14ac:dyDescent="0.2">
      <c r="A31" s="141"/>
      <c r="B31" s="142"/>
      <c r="C31" s="145"/>
      <c r="D31" s="136"/>
      <c r="E31" s="48"/>
      <c r="F31" s="145"/>
      <c r="G31" s="136"/>
      <c r="H31" s="48"/>
      <c r="I31" s="248">
        <f t="shared" si="0"/>
        <v>0</v>
      </c>
      <c r="J31" s="251">
        <f t="shared" si="1"/>
        <v>0</v>
      </c>
      <c r="K31" s="252" t="str">
        <f t="shared" si="2"/>
        <v/>
      </c>
    </row>
    <row r="32" spans="1:11" x14ac:dyDescent="0.2">
      <c r="A32" s="141"/>
      <c r="B32" s="142"/>
      <c r="C32" s="145"/>
      <c r="D32" s="147"/>
      <c r="E32" s="48"/>
      <c r="F32" s="145"/>
      <c r="G32" s="136"/>
      <c r="H32" s="48"/>
      <c r="I32" s="248">
        <f t="shared" si="0"/>
        <v>0</v>
      </c>
      <c r="J32" s="251">
        <f t="shared" si="1"/>
        <v>0</v>
      </c>
      <c r="K32" s="252" t="str">
        <f t="shared" si="2"/>
        <v/>
      </c>
    </row>
    <row r="33" spans="1:11" x14ac:dyDescent="0.2">
      <c r="A33" s="35"/>
      <c r="B33" s="12"/>
      <c r="C33" s="154"/>
      <c r="D33" s="136"/>
      <c r="E33" s="48"/>
      <c r="F33" s="154"/>
      <c r="G33" s="136"/>
      <c r="H33" s="48"/>
      <c r="I33" s="248">
        <f t="shared" si="0"/>
        <v>0</v>
      </c>
      <c r="J33" s="253">
        <f>D33+G33</f>
        <v>0</v>
      </c>
      <c r="K33" s="252" t="str">
        <f t="shared" si="2"/>
        <v/>
      </c>
    </row>
    <row r="34" spans="1:11" x14ac:dyDescent="0.2">
      <c r="A34" s="35"/>
      <c r="B34" s="11" t="s">
        <v>27</v>
      </c>
      <c r="C34" s="145"/>
      <c r="D34" s="135"/>
      <c r="E34" s="49"/>
      <c r="F34" s="145"/>
      <c r="G34" s="135"/>
      <c r="H34" s="48"/>
      <c r="I34" s="248">
        <f t="shared" si="0"/>
        <v>0</v>
      </c>
      <c r="J34" s="251"/>
      <c r="K34" s="252" t="str">
        <f>IF(I35=0,"",(SUM(I4:I34))-(SUM(J4:J33)))</f>
        <v/>
      </c>
    </row>
    <row r="35" spans="1:11" ht="13.5" thickBot="1" x14ac:dyDescent="0.25">
      <c r="A35" s="34"/>
      <c r="B35" s="10" t="s">
        <v>28</v>
      </c>
      <c r="C35" s="53">
        <f>SUM(C4:C34)</f>
        <v>0</v>
      </c>
      <c r="D35" s="54">
        <f>SUM(D4:D34)</f>
        <v>0</v>
      </c>
      <c r="E35" s="50"/>
      <c r="F35" s="53">
        <f>SUM(F4:F34)</f>
        <v>0</v>
      </c>
      <c r="G35" s="53">
        <f>SUM(G4:G34)</f>
        <v>0</v>
      </c>
      <c r="H35" s="50"/>
      <c r="I35" s="254">
        <f>SUM(I4:I34)</f>
        <v>0</v>
      </c>
      <c r="J35" s="255">
        <f>SUM(J4:J34)</f>
        <v>0</v>
      </c>
      <c r="K35" s="256">
        <f>I35-J35</f>
        <v>0</v>
      </c>
    </row>
    <row r="36" spans="1:11" ht="27" thickTop="1" thickBot="1" x14ac:dyDescent="0.25">
      <c r="C36" s="31" t="s">
        <v>29</v>
      </c>
      <c r="D36" s="264">
        <f>C35-D35</f>
        <v>0</v>
      </c>
      <c r="F36" s="31" t="s">
        <v>29</v>
      </c>
      <c r="G36" s="265">
        <f>F35-G35</f>
        <v>0</v>
      </c>
      <c r="I36" s="254">
        <f>I35</f>
        <v>0</v>
      </c>
      <c r="J36" s="227" t="s">
        <v>65</v>
      </c>
      <c r="K36" s="37"/>
    </row>
    <row r="37" spans="1:11" ht="13.5" thickTop="1" x14ac:dyDescent="0.2"/>
    <row r="39" spans="1:11" x14ac:dyDescent="0.2">
      <c r="C39" s="19">
        <f>I35-C35-F35</f>
        <v>0</v>
      </c>
      <c r="D39" s="19">
        <f>J35-D35-G35</f>
        <v>0</v>
      </c>
    </row>
    <row r="40" spans="1:11" x14ac:dyDescent="0.2">
      <c r="K40" s="230"/>
    </row>
  </sheetData>
  <phoneticPr fontId="0" type="noConversion"/>
  <pageMargins left="0.25" right="0.25" top="1" bottom="0.5" header="0.26" footer="0.25"/>
  <pageSetup scale="94" orientation="landscape" r:id="rId1"/>
  <headerFooter alignWithMargins="0">
    <oddHeader>&amp;C&amp;"Helvetica,Bold"&amp;14SEMI ANNUAL REPAYMENT REPORT&amp;12
PROGRAM INCOME/MISCELLANEOUS REVENUE/LDA PROCEEDS  REPORT&amp;R&amp;"Helvetica,Bold"Period Ending ___/___/___
Submital Date ___/___/___
Page ___ of ___</oddHeader>
    <oddFooter>&amp;L&amp;"Century Schoolbook,Italic"&amp;6&amp;F&amp;R&amp;"Century Schoolbook,Italic"&amp;6&amp;A</oddFooter>
  </headerFooter>
  <colBreaks count="1" manualBreakCount="1">
    <brk id="1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9"/>
  <sheetViews>
    <sheetView showZeros="0" view="pageLayout" zoomScaleNormal="100" workbookViewId="0">
      <selection activeCell="A30" sqref="A30:A34"/>
    </sheetView>
  </sheetViews>
  <sheetFormatPr defaultRowHeight="12.75" x14ac:dyDescent="0.2"/>
  <cols>
    <col min="1" max="1" width="24.7109375" customWidth="1"/>
    <col min="2" max="3" width="14.7109375" style="19" customWidth="1"/>
    <col min="4" max="4" width="6.140625" style="23" customWidth="1"/>
    <col min="5" max="5" width="10.85546875" style="25" customWidth="1"/>
    <col min="6" max="6" width="18.42578125" style="55" customWidth="1"/>
    <col min="7" max="7" width="18.42578125" customWidth="1"/>
    <col min="8" max="8" width="2" customWidth="1"/>
    <col min="9" max="9" width="9.140625" style="55"/>
    <col min="13" max="13" width="11.85546875" style="43" customWidth="1"/>
    <col min="14" max="14" width="5.5703125" customWidth="1"/>
  </cols>
  <sheetData>
    <row r="1" spans="1:14" ht="13.5" thickBot="1" x14ac:dyDescent="0.25">
      <c r="A1" s="8" t="s">
        <v>83</v>
      </c>
    </row>
    <row r="2" spans="1:14" ht="13.5" thickTop="1" x14ac:dyDescent="0.2">
      <c r="A2" s="1"/>
      <c r="B2" s="20" t="s">
        <v>30</v>
      </c>
      <c r="C2" s="27" t="s">
        <v>31</v>
      </c>
      <c r="D2" s="28"/>
      <c r="E2" s="26"/>
      <c r="F2" s="56" t="s">
        <v>32</v>
      </c>
      <c r="G2" s="13" t="s">
        <v>2</v>
      </c>
    </row>
    <row r="3" spans="1:14" ht="13.5" thickBot="1" x14ac:dyDescent="0.25">
      <c r="A3" s="2" t="s">
        <v>33</v>
      </c>
      <c r="B3" s="21" t="s">
        <v>14</v>
      </c>
      <c r="C3" s="21" t="s">
        <v>14</v>
      </c>
      <c r="D3" s="24" t="s">
        <v>15</v>
      </c>
      <c r="E3" s="3" t="s">
        <v>34</v>
      </c>
      <c r="F3" s="57" t="s">
        <v>17</v>
      </c>
      <c r="G3" s="4" t="s">
        <v>35</v>
      </c>
    </row>
    <row r="4" spans="1:14" ht="13.5" thickTop="1" x14ac:dyDescent="0.2">
      <c r="A4" s="124"/>
      <c r="B4" s="127"/>
      <c r="C4" s="127"/>
      <c r="D4" s="148"/>
      <c r="E4" s="148"/>
      <c r="F4" s="128"/>
      <c r="G4" s="138"/>
      <c r="N4" s="29"/>
    </row>
    <row r="5" spans="1:14" x14ac:dyDescent="0.2">
      <c r="A5" s="124"/>
      <c r="B5" s="127"/>
      <c r="C5" s="127"/>
      <c r="D5" s="148"/>
      <c r="E5" s="148">
        <v>0</v>
      </c>
      <c r="F5" s="128">
        <v>0</v>
      </c>
      <c r="G5" s="138">
        <v>0</v>
      </c>
      <c r="J5">
        <v>0</v>
      </c>
    </row>
    <row r="6" spans="1:14" x14ac:dyDescent="0.2">
      <c r="A6" s="124"/>
      <c r="B6" s="127"/>
      <c r="C6" s="127"/>
      <c r="D6" s="148"/>
      <c r="E6" s="148">
        <v>0</v>
      </c>
      <c r="F6" s="128"/>
      <c r="G6" s="138"/>
      <c r="N6" s="29"/>
    </row>
    <row r="7" spans="1:14" x14ac:dyDescent="0.2">
      <c r="A7" s="124"/>
      <c r="B7" s="127"/>
      <c r="C7" s="127"/>
      <c r="D7" s="148"/>
      <c r="E7" s="148"/>
      <c r="F7" s="128"/>
      <c r="G7" s="138"/>
    </row>
    <row r="8" spans="1:14" x14ac:dyDescent="0.2">
      <c r="A8" s="124"/>
      <c r="B8" s="127"/>
      <c r="C8" s="127"/>
      <c r="D8" s="148"/>
      <c r="E8" s="148">
        <v>0</v>
      </c>
      <c r="F8" s="128"/>
      <c r="G8" s="138"/>
    </row>
    <row r="9" spans="1:14" x14ac:dyDescent="0.2">
      <c r="A9" s="124"/>
      <c r="B9" s="127"/>
      <c r="C9" s="127"/>
      <c r="D9" s="148"/>
      <c r="E9" s="148"/>
      <c r="F9" s="128"/>
      <c r="G9" s="138"/>
    </row>
    <row r="10" spans="1:14" x14ac:dyDescent="0.2">
      <c r="A10" s="124"/>
      <c r="B10" s="127"/>
      <c r="C10" s="127"/>
      <c r="D10" s="148"/>
      <c r="E10" s="148"/>
      <c r="F10" s="128"/>
      <c r="G10" s="138"/>
    </row>
    <row r="11" spans="1:14" x14ac:dyDescent="0.2">
      <c r="A11" s="124"/>
      <c r="B11" s="127"/>
      <c r="C11" s="127"/>
      <c r="D11" s="148"/>
      <c r="E11" s="148"/>
      <c r="F11" s="128"/>
      <c r="G11" s="138"/>
      <c r="N11" s="29"/>
    </row>
    <row r="12" spans="1:14" x14ac:dyDescent="0.2">
      <c r="A12" s="124"/>
      <c r="B12" s="127"/>
      <c r="C12" s="127"/>
      <c r="D12" s="148"/>
      <c r="E12" s="148"/>
      <c r="F12" s="128"/>
      <c r="G12" s="138"/>
    </row>
    <row r="13" spans="1:14" x14ac:dyDescent="0.2">
      <c r="A13" s="124"/>
      <c r="B13" s="127"/>
      <c r="C13" s="127"/>
      <c r="D13" s="148"/>
      <c r="E13" s="148"/>
      <c r="F13" s="128"/>
      <c r="G13" s="138"/>
    </row>
    <row r="14" spans="1:14" x14ac:dyDescent="0.2">
      <c r="A14" s="124"/>
      <c r="B14" s="127"/>
      <c r="C14" s="127"/>
      <c r="D14" s="148"/>
      <c r="E14" s="148"/>
      <c r="F14" s="128"/>
      <c r="G14" s="138"/>
    </row>
    <row r="15" spans="1:14" x14ac:dyDescent="0.2">
      <c r="A15" s="124"/>
      <c r="B15" s="127"/>
      <c r="C15" s="127"/>
      <c r="D15" s="148"/>
      <c r="E15" s="148"/>
      <c r="F15" s="128"/>
      <c r="G15" s="138"/>
    </row>
    <row r="16" spans="1:14" x14ac:dyDescent="0.2">
      <c r="A16" s="124"/>
      <c r="B16" s="127"/>
      <c r="C16" s="127"/>
      <c r="D16" s="148"/>
      <c r="E16" s="148"/>
      <c r="F16" s="128"/>
      <c r="G16" s="138"/>
    </row>
    <row r="17" spans="1:9" x14ac:dyDescent="0.2">
      <c r="A17" s="124"/>
      <c r="B17" s="127"/>
      <c r="C17" s="127"/>
      <c r="D17" s="148"/>
      <c r="E17" s="148"/>
      <c r="F17" s="128"/>
      <c r="G17" s="138"/>
    </row>
    <row r="18" spans="1:9" x14ac:dyDescent="0.2">
      <c r="A18" s="124"/>
      <c r="B18" s="127"/>
      <c r="C18" s="127"/>
      <c r="D18" s="148"/>
      <c r="E18" s="148"/>
      <c r="F18" s="128"/>
      <c r="G18" s="138"/>
    </row>
    <row r="19" spans="1:9" x14ac:dyDescent="0.2">
      <c r="A19" s="124"/>
      <c r="B19" s="127"/>
      <c r="C19" s="127"/>
      <c r="D19" s="148"/>
      <c r="E19" s="148"/>
      <c r="F19" s="128"/>
      <c r="G19" s="138"/>
    </row>
    <row r="20" spans="1:9" x14ac:dyDescent="0.2">
      <c r="A20" s="124"/>
      <c r="B20" s="127"/>
      <c r="C20" s="127"/>
      <c r="D20" s="148"/>
      <c r="E20" s="148"/>
      <c r="F20" s="128"/>
      <c r="G20" s="138"/>
    </row>
    <row r="21" spans="1:9" x14ac:dyDescent="0.2">
      <c r="A21" s="124"/>
      <c r="B21" s="127"/>
      <c r="C21" s="127"/>
      <c r="D21" s="148"/>
      <c r="E21" s="148"/>
      <c r="F21" s="128"/>
      <c r="G21" s="138"/>
    </row>
    <row r="22" spans="1:9" x14ac:dyDescent="0.2">
      <c r="A22" s="124"/>
      <c r="B22" s="127"/>
      <c r="C22" s="127"/>
      <c r="D22" s="148"/>
      <c r="E22" s="148"/>
      <c r="F22" s="128"/>
      <c r="G22" s="138">
        <v>0</v>
      </c>
    </row>
    <row r="23" spans="1:9" x14ac:dyDescent="0.2">
      <c r="A23" s="124"/>
      <c r="B23" s="149"/>
      <c r="C23" s="127"/>
      <c r="D23" s="148"/>
      <c r="E23" s="148"/>
      <c r="F23" s="128"/>
      <c r="G23" s="138"/>
    </row>
    <row r="24" spans="1:9" x14ac:dyDescent="0.2">
      <c r="A24" s="124"/>
      <c r="B24" s="150"/>
      <c r="C24" s="128"/>
      <c r="D24" s="148"/>
      <c r="E24" s="151"/>
      <c r="F24" s="128">
        <v>0</v>
      </c>
      <c r="G24" s="152"/>
    </row>
    <row r="25" spans="1:9" ht="13.5" thickBot="1" x14ac:dyDescent="0.25">
      <c r="A25" s="16" t="s">
        <v>28</v>
      </c>
      <c r="B25" s="266">
        <f>SUM(B4:B23)</f>
        <v>0</v>
      </c>
      <c r="C25" s="266">
        <f>SUM(C4:C23)</f>
        <v>0</v>
      </c>
      <c r="D25" s="51"/>
      <c r="E25" s="63"/>
      <c r="F25" s="58">
        <v>0</v>
      </c>
      <c r="G25" s="44">
        <f>SUM(G4:G23)</f>
        <v>0</v>
      </c>
    </row>
    <row r="26" spans="1:9" ht="13.5" thickTop="1" x14ac:dyDescent="0.2"/>
    <row r="27" spans="1:9" x14ac:dyDescent="0.2">
      <c r="B27" s="8" t="s">
        <v>84</v>
      </c>
      <c r="C27"/>
      <c r="D27"/>
      <c r="E27" s="43"/>
    </row>
    <row r="28" spans="1:9" x14ac:dyDescent="0.2">
      <c r="B28"/>
      <c r="C28"/>
      <c r="D28"/>
      <c r="F28" s="59"/>
    </row>
    <row r="29" spans="1:9" x14ac:dyDescent="0.2">
      <c r="B29" s="14" t="s">
        <v>85</v>
      </c>
      <c r="C29"/>
      <c r="D29"/>
      <c r="F29" s="155">
        <v>0</v>
      </c>
    </row>
    <row r="30" spans="1:9" x14ac:dyDescent="0.2">
      <c r="B30"/>
      <c r="C30"/>
      <c r="D30"/>
      <c r="F30" s="59"/>
    </row>
    <row r="31" spans="1:9" x14ac:dyDescent="0.2">
      <c r="B31" s="14" t="s">
        <v>86</v>
      </c>
      <c r="C31"/>
      <c r="D31"/>
      <c r="F31" s="153"/>
    </row>
    <row r="32" spans="1:9" x14ac:dyDescent="0.2">
      <c r="B32"/>
      <c r="C32" s="55"/>
      <c r="D32"/>
      <c r="F32" s="60"/>
      <c r="I32" s="74"/>
    </row>
    <row r="33" spans="2:10" ht="13.5" thickBot="1" x14ac:dyDescent="0.25">
      <c r="B33" t="s">
        <v>36</v>
      </c>
      <c r="C33"/>
      <c r="D33" s="55"/>
      <c r="F33" s="61">
        <v>0</v>
      </c>
    </row>
    <row r="34" spans="2:10" ht="13.5" thickTop="1" x14ac:dyDescent="0.2">
      <c r="B34"/>
      <c r="C34" s="64"/>
      <c r="D34" s="64"/>
      <c r="E34" s="65"/>
      <c r="F34" s="62"/>
      <c r="G34" s="64"/>
      <c r="H34" s="64"/>
      <c r="J34" s="64"/>
    </row>
    <row r="35" spans="2:10" x14ac:dyDescent="0.2">
      <c r="B35" s="15" t="s">
        <v>37</v>
      </c>
      <c r="C35"/>
      <c r="D35"/>
      <c r="E35" s="43"/>
    </row>
    <row r="36" spans="2:10" x14ac:dyDescent="0.2">
      <c r="B36" s="15"/>
      <c r="C36"/>
      <c r="D36"/>
      <c r="E36" s="43"/>
    </row>
    <row r="37" spans="2:10" ht="15.75" x14ac:dyDescent="0.25">
      <c r="B37" s="9" t="str">
        <f>IF(F33&gt;(0.2*'Page 1'!$J$23),"Administrative Expense Exceeds 20%", " ")</f>
        <v xml:space="preserve"> </v>
      </c>
      <c r="C37"/>
      <c r="D37"/>
      <c r="E37" s="43"/>
      <c r="F37" s="156" t="e">
        <f>F33/'Page 1'!$J$23</f>
        <v>#DIV/0!</v>
      </c>
    </row>
    <row r="38" spans="2:10" x14ac:dyDescent="0.2">
      <c r="C38"/>
      <c r="D38"/>
      <c r="E38" s="43"/>
    </row>
    <row r="39" spans="2:10" x14ac:dyDescent="0.2">
      <c r="E39" s="52"/>
    </row>
  </sheetData>
  <phoneticPr fontId="0" type="noConversion"/>
  <pageMargins left="0.25" right="0.25" top="1" bottom="0.5" header="0.27" footer="0.25"/>
  <pageSetup orientation="landscape" r:id="rId1"/>
  <headerFooter alignWithMargins="0">
    <oddHeader>&amp;C&amp;"Helvetica,Bold"&amp;14SEMI ANNUAL REPAYMENT REPORT&amp;12
PROGRAM INCOME/MISCELLANEOUS REVENUE/LDA PROCEEDS REPORT&amp;R&amp;"Helvetica,Bold"Period Ending ___/___/___
Submittal Date ___/___/___
Page ___ of ___</oddHeader>
    <oddFooter>&amp;L&amp;"Century Schoolbook,Italic"&amp;6&amp;F&amp;R&amp;"Century Schoolbook,Italic"&amp;6&amp;A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37.42578125" customWidth="1"/>
    <col min="2" max="2" width="18.85546875" customWidth="1"/>
    <col min="3" max="3" width="19.5703125" customWidth="1"/>
    <col min="4" max="4" width="18.42578125" customWidth="1"/>
    <col min="6" max="6" width="14.42578125" customWidth="1"/>
    <col min="7" max="7" width="18.5703125" customWidth="1"/>
    <col min="8" max="8" width="21.7109375" customWidth="1"/>
    <col min="12" max="12" width="60" customWidth="1"/>
  </cols>
  <sheetData>
    <row r="1" spans="1:12" ht="17.25" customHeight="1" thickBot="1" x14ac:dyDescent="0.3">
      <c r="A1" s="293" t="s">
        <v>88</v>
      </c>
      <c r="B1" s="8"/>
      <c r="C1" s="19"/>
      <c r="D1" s="19"/>
      <c r="E1" s="23"/>
      <c r="F1" s="25"/>
      <c r="G1" s="55"/>
    </row>
    <row r="2" spans="1:12" ht="17.25" customHeight="1" thickTop="1" x14ac:dyDescent="0.25">
      <c r="A2" s="294"/>
      <c r="B2" s="295" t="s">
        <v>30</v>
      </c>
      <c r="C2" s="296" t="s">
        <v>30</v>
      </c>
      <c r="D2" s="297" t="s">
        <v>31</v>
      </c>
      <c r="E2" s="298"/>
      <c r="F2" s="299"/>
      <c r="G2" s="300" t="s">
        <v>32</v>
      </c>
      <c r="H2" s="301" t="s">
        <v>71</v>
      </c>
    </row>
    <row r="3" spans="1:12" ht="17.25" customHeight="1" thickBot="1" x14ac:dyDescent="0.3">
      <c r="A3" s="302" t="s">
        <v>33</v>
      </c>
      <c r="B3" s="303" t="s">
        <v>5</v>
      </c>
      <c r="C3" s="304" t="s">
        <v>14</v>
      </c>
      <c r="D3" s="304" t="s">
        <v>14</v>
      </c>
      <c r="E3" s="305" t="s">
        <v>15</v>
      </c>
      <c r="F3" s="303" t="s">
        <v>34</v>
      </c>
      <c r="G3" s="306" t="s">
        <v>17</v>
      </c>
      <c r="H3" s="307" t="s">
        <v>72</v>
      </c>
    </row>
    <row r="4" spans="1:12" ht="17.25" customHeight="1" thickTop="1" x14ac:dyDescent="0.2">
      <c r="A4" s="124"/>
      <c r="B4" s="142"/>
      <c r="C4" s="127"/>
      <c r="D4" s="127"/>
      <c r="E4" s="148"/>
      <c r="F4" s="148"/>
      <c r="G4" s="128"/>
      <c r="H4" s="138"/>
    </row>
    <row r="5" spans="1:12" ht="17.25" customHeight="1" x14ac:dyDescent="0.2">
      <c r="A5" s="124"/>
      <c r="B5" s="142"/>
      <c r="C5" s="127"/>
      <c r="D5" s="127"/>
      <c r="E5" s="148"/>
      <c r="F5" s="148"/>
      <c r="G5" s="128"/>
      <c r="H5" s="138"/>
    </row>
    <row r="6" spans="1:12" ht="17.25" customHeight="1" x14ac:dyDescent="0.2">
      <c r="A6" s="124"/>
      <c r="B6" s="142"/>
      <c r="C6" s="127"/>
      <c r="D6" s="127"/>
      <c r="E6" s="148"/>
      <c r="F6" s="148"/>
      <c r="G6" s="128"/>
      <c r="H6" s="138"/>
    </row>
    <row r="7" spans="1:12" ht="17.25" customHeight="1" x14ac:dyDescent="0.2">
      <c r="A7" s="124"/>
      <c r="B7" s="142"/>
      <c r="C7" s="127"/>
      <c r="D7" s="127"/>
      <c r="E7" s="148"/>
      <c r="F7" s="148"/>
      <c r="G7" s="128"/>
      <c r="H7" s="138"/>
    </row>
    <row r="8" spans="1:12" ht="17.25" customHeight="1" x14ac:dyDescent="0.2">
      <c r="A8" s="124"/>
      <c r="B8" s="142"/>
      <c r="C8" s="127"/>
      <c r="D8" s="127"/>
      <c r="E8" s="148"/>
      <c r="F8" s="148"/>
      <c r="G8" s="128"/>
      <c r="H8" s="138"/>
    </row>
    <row r="9" spans="1:12" ht="17.25" customHeight="1" x14ac:dyDescent="0.2">
      <c r="A9" s="124"/>
      <c r="B9" s="142"/>
      <c r="C9" s="127"/>
      <c r="D9" s="127"/>
      <c r="E9" s="148"/>
      <c r="F9" s="148"/>
      <c r="G9" s="128"/>
      <c r="H9" s="138"/>
    </row>
    <row r="10" spans="1:12" ht="17.25" customHeight="1" x14ac:dyDescent="0.2">
      <c r="A10" s="124"/>
      <c r="B10" s="142"/>
      <c r="C10" s="127"/>
      <c r="D10" s="127"/>
      <c r="E10" s="148"/>
      <c r="F10" s="148"/>
      <c r="G10" s="128"/>
      <c r="H10" s="138"/>
    </row>
    <row r="11" spans="1:12" ht="17.25" customHeight="1" x14ac:dyDescent="0.25">
      <c r="A11" s="124"/>
      <c r="B11" s="142"/>
      <c r="C11" s="127"/>
      <c r="D11" s="127"/>
      <c r="E11" s="148"/>
      <c r="F11" s="148"/>
      <c r="G11" s="128"/>
      <c r="H11" s="138"/>
      <c r="L11" s="276"/>
    </row>
    <row r="12" spans="1:12" ht="17.25" customHeight="1" x14ac:dyDescent="0.2">
      <c r="A12" s="124"/>
      <c r="B12" s="142"/>
      <c r="C12" s="127"/>
      <c r="D12" s="127"/>
      <c r="E12" s="148"/>
      <c r="F12" s="148"/>
      <c r="G12" s="128"/>
      <c r="H12" s="138"/>
    </row>
    <row r="13" spans="1:12" ht="17.25" customHeight="1" x14ac:dyDescent="0.2">
      <c r="A13" s="124"/>
      <c r="B13" s="142"/>
      <c r="C13" s="127"/>
      <c r="D13" s="127"/>
      <c r="E13" s="148"/>
      <c r="F13" s="148"/>
      <c r="G13" s="128"/>
      <c r="H13" s="138"/>
    </row>
    <row r="14" spans="1:12" ht="17.25" customHeight="1" x14ac:dyDescent="0.2">
      <c r="A14" s="124"/>
      <c r="B14" s="142"/>
      <c r="C14" s="127"/>
      <c r="D14" s="127"/>
      <c r="E14" s="148"/>
      <c r="F14" s="148"/>
      <c r="G14" s="128"/>
      <c r="H14" s="138"/>
    </row>
    <row r="15" spans="1:12" ht="17.25" customHeight="1" x14ac:dyDescent="0.2">
      <c r="A15" s="124"/>
      <c r="B15" s="142"/>
      <c r="C15" s="127"/>
      <c r="D15" s="127"/>
      <c r="E15" s="148"/>
      <c r="F15" s="148"/>
      <c r="G15" s="128"/>
      <c r="H15" s="138"/>
    </row>
    <row r="16" spans="1:12" ht="17.25" customHeight="1" x14ac:dyDescent="0.2">
      <c r="A16" s="124"/>
      <c r="B16" s="142"/>
      <c r="C16" s="127"/>
      <c r="D16" s="127"/>
      <c r="E16" s="148"/>
      <c r="F16" s="148"/>
      <c r="G16" s="128"/>
      <c r="H16" s="138"/>
    </row>
    <row r="17" spans="1:11" ht="17.25" customHeight="1" x14ac:dyDescent="0.2">
      <c r="A17" s="124"/>
      <c r="B17" s="142"/>
      <c r="C17" s="127"/>
      <c r="D17" s="127"/>
      <c r="E17" s="148"/>
      <c r="F17" s="148"/>
      <c r="G17" s="128"/>
      <c r="H17" s="138"/>
    </row>
    <row r="18" spans="1:11" ht="17.25" customHeight="1" x14ac:dyDescent="0.2">
      <c r="A18" s="124"/>
      <c r="B18" s="142"/>
      <c r="C18" s="127"/>
      <c r="D18" s="127"/>
      <c r="E18" s="148"/>
      <c r="F18" s="148"/>
      <c r="G18" s="128"/>
      <c r="H18" s="138"/>
    </row>
    <row r="19" spans="1:11" ht="17.25" customHeight="1" x14ac:dyDescent="0.2">
      <c r="A19" s="124"/>
      <c r="B19" s="142"/>
      <c r="C19" s="127"/>
      <c r="D19" s="127"/>
      <c r="E19" s="148"/>
      <c r="F19" s="148"/>
      <c r="G19" s="128"/>
      <c r="H19" s="138"/>
    </row>
    <row r="20" spans="1:11" ht="17.25" customHeight="1" x14ac:dyDescent="0.2">
      <c r="A20" s="124"/>
      <c r="B20" s="142"/>
      <c r="C20" s="127"/>
      <c r="D20" s="127"/>
      <c r="E20" s="148"/>
      <c r="F20" s="148"/>
      <c r="G20" s="128"/>
      <c r="H20" s="138"/>
    </row>
    <row r="21" spans="1:11" ht="17.25" customHeight="1" x14ac:dyDescent="0.2">
      <c r="A21" s="124"/>
      <c r="B21" s="142"/>
      <c r="C21" s="127"/>
      <c r="D21" s="127"/>
      <c r="E21" s="148"/>
      <c r="F21" s="148"/>
      <c r="G21" s="128"/>
      <c r="H21" s="138"/>
    </row>
    <row r="22" spans="1:11" ht="17.25" customHeight="1" x14ac:dyDescent="0.2">
      <c r="A22" s="124"/>
      <c r="B22" s="142"/>
      <c r="C22" s="282"/>
      <c r="D22" s="282"/>
      <c r="E22" s="283"/>
      <c r="F22" s="283"/>
      <c r="G22" s="236"/>
      <c r="H22" s="284"/>
    </row>
    <row r="23" spans="1:11" ht="17.25" customHeight="1" x14ac:dyDescent="0.2">
      <c r="A23" s="124"/>
      <c r="B23" s="142"/>
      <c r="C23" s="285"/>
      <c r="D23" s="282"/>
      <c r="E23" s="283"/>
      <c r="F23" s="283"/>
      <c r="G23" s="236"/>
      <c r="H23" s="284"/>
    </row>
    <row r="24" spans="1:11" ht="17.25" customHeight="1" x14ac:dyDescent="0.2">
      <c r="A24" s="124"/>
      <c r="B24" s="142"/>
      <c r="C24" s="286"/>
      <c r="D24" s="236"/>
      <c r="E24" s="283"/>
      <c r="F24" s="287"/>
      <c r="G24" s="236"/>
      <c r="H24" s="288"/>
    </row>
    <row r="25" spans="1:11" ht="17.25" customHeight="1" thickBot="1" x14ac:dyDescent="0.3">
      <c r="A25" s="308" t="s">
        <v>28</v>
      </c>
      <c r="B25" s="10"/>
      <c r="C25" s="289">
        <f>SUM(C4:C23)</f>
        <v>0</v>
      </c>
      <c r="D25" s="289">
        <f>SUM(D4:D23)</f>
        <v>0</v>
      </c>
      <c r="E25" s="290"/>
      <c r="F25" s="291"/>
      <c r="G25" s="292">
        <f>SUM(G4:G24)</f>
        <v>0</v>
      </c>
      <c r="H25" s="292">
        <f>SUM(H4:H24)</f>
        <v>0</v>
      </c>
    </row>
    <row r="26" spans="1:11" ht="17.25" customHeight="1" thickTop="1" x14ac:dyDescent="0.2">
      <c r="F26" s="346" t="s">
        <v>75</v>
      </c>
      <c r="G26" s="347"/>
      <c r="H26" s="279">
        <v>0</v>
      </c>
    </row>
    <row r="27" spans="1:11" ht="17.25" customHeight="1" x14ac:dyDescent="0.2">
      <c r="F27" s="348" t="s">
        <v>87</v>
      </c>
      <c r="G27" s="349"/>
      <c r="H27" s="280">
        <v>0</v>
      </c>
    </row>
    <row r="28" spans="1:11" ht="17.25" customHeight="1" thickBot="1" x14ac:dyDescent="0.25">
      <c r="F28" s="350" t="s">
        <v>73</v>
      </c>
      <c r="G28" s="351"/>
      <c r="H28" s="281">
        <f>H26-H27</f>
        <v>0</v>
      </c>
    </row>
    <row r="29" spans="1:11" ht="17.25" customHeight="1" x14ac:dyDescent="0.2">
      <c r="F29" s="277"/>
      <c r="G29" s="277"/>
      <c r="H29" s="278"/>
    </row>
    <row r="30" spans="1:11" ht="17.25" customHeight="1" x14ac:dyDescent="0.2">
      <c r="A30" s="8" t="s">
        <v>54</v>
      </c>
      <c r="B30" s="8"/>
      <c r="C30" s="17"/>
      <c r="D30" s="22"/>
      <c r="E30" s="22"/>
      <c r="F30" s="18"/>
      <c r="G30" s="66"/>
      <c r="H30" s="23"/>
      <c r="I30" s="25"/>
      <c r="J30" s="68"/>
      <c r="K30" s="19"/>
    </row>
    <row r="31" spans="1:11" ht="17.25" customHeight="1" x14ac:dyDescent="0.2">
      <c r="A31" s="339" t="s">
        <v>69</v>
      </c>
      <c r="B31" s="339"/>
      <c r="C31" s="340"/>
      <c r="D31" s="340"/>
      <c r="E31" s="340"/>
      <c r="F31" s="340"/>
      <c r="G31" s="340"/>
      <c r="H31" s="340"/>
      <c r="I31" s="29"/>
      <c r="J31" s="159"/>
      <c r="K31" s="37"/>
    </row>
    <row r="32" spans="1:11" ht="17.25" customHeight="1" x14ac:dyDescent="0.2">
      <c r="A32" s="341" t="s">
        <v>74</v>
      </c>
      <c r="B32" s="341"/>
      <c r="C32" s="342"/>
      <c r="D32" s="342"/>
      <c r="E32" s="342"/>
      <c r="F32" s="342"/>
      <c r="G32" s="342"/>
      <c r="H32" s="342"/>
      <c r="I32" s="235"/>
      <c r="J32" s="235"/>
      <c r="K32" s="235"/>
    </row>
    <row r="33" spans="1:11" ht="17.25" customHeight="1" x14ac:dyDescent="0.2">
      <c r="A33" s="343" t="s">
        <v>74</v>
      </c>
      <c r="B33" s="343"/>
      <c r="C33" s="344"/>
      <c r="D33" s="344"/>
      <c r="E33" s="344"/>
      <c r="F33" s="344"/>
      <c r="G33" s="344"/>
      <c r="H33" s="344"/>
      <c r="I33" s="344"/>
      <c r="J33" s="345"/>
      <c r="K33" s="345"/>
    </row>
  </sheetData>
  <mergeCells count="6">
    <mergeCell ref="A33:K33"/>
    <mergeCell ref="F26:G26"/>
    <mergeCell ref="F27:G27"/>
    <mergeCell ref="F28:G28"/>
    <mergeCell ref="A31:H31"/>
    <mergeCell ref="A32:H32"/>
  </mergeCells>
  <pageMargins left="0.7" right="0.7" top="0.75" bottom="0.75" header="0.3" footer="0.3"/>
  <pageSetup scale="71" orientation="landscape" horizontalDpi="4294967295" verticalDpi="4294967295" r:id="rId1"/>
  <headerFooter>
    <oddHeader>&amp;C&amp;"Helvetica,Bold"&amp;16SEMI ANNUAL REPAYMENT REPORT                               
PROGRAM  INCOME/MISCELLANEOUS REVENUE/LDA PROCEEDS&amp;R&amp;"Helvetica,Bold"&amp;12Period Ending ___/___/___
Submittal Date ___/___/___
Page ___ of ___</oddHeader>
    <oddFooter>&amp;L&amp;F&amp;RPage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</vt:lpstr>
      <vt:lpstr>Page 1</vt:lpstr>
      <vt:lpstr>Page 2</vt:lpstr>
      <vt:lpstr>Page 3</vt:lpstr>
      <vt:lpstr>Page 4</vt:lpstr>
      <vt:lpstr>Cover!Print_Area</vt:lpstr>
      <vt:lpstr>'Page 2'!Print_Area</vt:lpstr>
      <vt:lpstr>'Page 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Income Report</dc:title>
  <dc:creator>Steve Green</dc:creator>
  <cp:lastModifiedBy>lockview</cp:lastModifiedBy>
  <cp:lastPrinted>2013-10-09T19:46:16Z</cp:lastPrinted>
  <dcterms:created xsi:type="dcterms:W3CDTF">2002-05-23T17:25:33Z</dcterms:created>
  <dcterms:modified xsi:type="dcterms:W3CDTF">2013-10-09T20:28:15Z</dcterms:modified>
</cp:coreProperties>
</file>